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ieres2-ref.DOMCDG42\Documents\Visiativ\MoovappsDocument\DeskTop\{FB3727A6-6FC5-423C-B0B7-279A5977379F}\60\"/>
    </mc:Choice>
  </mc:AlternateContent>
  <xr:revisionPtr revIDLastSave="0" documentId="13_ncr:1_{8D5938FE-ED7E-4FD8-B1ED-9FDDD95B7AC9}" xr6:coauthVersionLast="47" xr6:coauthVersionMax="47" xr10:uidLastSave="{00000000-0000-0000-0000-000000000000}"/>
  <bookViews>
    <workbookView xWindow="-120" yWindow="-120" windowWidth="29040" windowHeight="15720" activeTab="2" xr2:uid="{DB03B64E-EF85-4888-954C-015BE81B1CCE}"/>
  </bookViews>
  <sheets>
    <sheet name="NOTICE" sheetId="4" r:id="rId1"/>
    <sheet name="Service public" sheetId="2" r:id="rId2"/>
    <sheet name="Service privé" sheetId="3" r:id="rId3"/>
    <sheet name="Total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/>
  <c r="D15" i="3"/>
  <c r="G15" i="3" s="1"/>
  <c r="D16" i="3"/>
  <c r="G16" i="3" s="1"/>
  <c r="D17" i="3"/>
  <c r="G17" i="3" s="1"/>
  <c r="D18" i="3"/>
  <c r="D19" i="3"/>
  <c r="D20" i="3"/>
  <c r="D21" i="3"/>
  <c r="D22" i="3"/>
  <c r="G22" i="3" s="1"/>
  <c r="D23" i="3"/>
  <c r="D24" i="3"/>
  <c r="D25" i="3"/>
  <c r="D26" i="3"/>
  <c r="D27" i="3"/>
  <c r="G27" i="3" s="1"/>
  <c r="D28" i="3"/>
  <c r="D29" i="3"/>
  <c r="G29" i="3" s="1"/>
  <c r="D30" i="3"/>
  <c r="D31" i="3"/>
  <c r="G31" i="3" s="1"/>
  <c r="D32" i="3"/>
  <c r="D33" i="3"/>
  <c r="G33" i="3" s="1"/>
  <c r="D34" i="3"/>
  <c r="G34" i="3" s="1"/>
  <c r="D35" i="3"/>
  <c r="G35" i="3" s="1"/>
  <c r="D36" i="3"/>
  <c r="D37" i="3"/>
  <c r="D38" i="3"/>
  <c r="D39" i="3"/>
  <c r="D40" i="3"/>
  <c r="G40" i="3" s="1"/>
  <c r="D41" i="3"/>
  <c r="D13" i="2"/>
  <c r="D14" i="2"/>
  <c r="G14" i="2" s="1"/>
  <c r="D15" i="2"/>
  <c r="D16" i="2"/>
  <c r="D17" i="2"/>
  <c r="D18" i="2"/>
  <c r="G18" i="2" s="1"/>
  <c r="D19" i="2"/>
  <c r="D20" i="2"/>
  <c r="D21" i="2"/>
  <c r="D22" i="2"/>
  <c r="D23" i="2"/>
  <c r="D24" i="2"/>
  <c r="G24" i="2" s="1"/>
  <c r="D25" i="2"/>
  <c r="G25" i="2" s="1"/>
  <c r="D26" i="2"/>
  <c r="G26" i="2" s="1"/>
  <c r="D27" i="2"/>
  <c r="D28" i="2"/>
  <c r="D29" i="2"/>
  <c r="D30" i="2"/>
  <c r="D31" i="2"/>
  <c r="D32" i="2"/>
  <c r="D33" i="2"/>
  <c r="D34" i="2"/>
  <c r="D35" i="2"/>
  <c r="D36" i="2"/>
  <c r="G36" i="2" s="1"/>
  <c r="D37" i="2"/>
  <c r="G37" i="2" s="1"/>
  <c r="D38" i="2"/>
  <c r="D39" i="2"/>
  <c r="D40" i="2"/>
  <c r="D41" i="2"/>
  <c r="G17" i="2"/>
  <c r="G23" i="2"/>
  <c r="G13" i="2"/>
  <c r="G15" i="2"/>
  <c r="G16" i="2"/>
  <c r="D13" i="3"/>
  <c r="D12" i="2"/>
  <c r="G12" i="2"/>
  <c r="G18" i="3"/>
  <c r="G20" i="3"/>
  <c r="G21" i="3"/>
  <c r="G23" i="3"/>
  <c r="G24" i="3"/>
  <c r="G26" i="3"/>
  <c r="G30" i="3"/>
  <c r="G32" i="3"/>
  <c r="G36" i="3"/>
  <c r="G38" i="3"/>
  <c r="G39" i="3"/>
  <c r="G41" i="3"/>
  <c r="G19" i="3"/>
  <c r="G25" i="3"/>
  <c r="G28" i="3"/>
  <c r="G37" i="3"/>
  <c r="G13" i="3"/>
  <c r="G22" i="2"/>
  <c r="G28" i="2"/>
  <c r="G29" i="2"/>
  <c r="G30" i="2"/>
  <c r="G34" i="2"/>
  <c r="G35" i="2"/>
  <c r="G41" i="2"/>
  <c r="G32" i="2"/>
  <c r="G33" i="2"/>
  <c r="G38" i="2"/>
  <c r="G39" i="2"/>
  <c r="G31" i="2"/>
  <c r="G40" i="2"/>
  <c r="J26" i="3"/>
  <c r="J24" i="3"/>
  <c r="G27" i="2"/>
  <c r="J25" i="2"/>
  <c r="J23" i="2"/>
  <c r="G21" i="2"/>
  <c r="G20" i="2"/>
  <c r="G19" i="2"/>
  <c r="M26" i="1"/>
  <c r="L26" i="1"/>
  <c r="K26" i="1"/>
  <c r="H26" i="1"/>
  <c r="G26" i="1"/>
  <c r="F26" i="1"/>
  <c r="M18" i="1"/>
  <c r="L18" i="1"/>
  <c r="K18" i="1"/>
  <c r="E18" i="1"/>
  <c r="E26" i="1" s="1"/>
  <c r="D9" i="2" l="1"/>
  <c r="E17" i="1" s="1"/>
  <c r="E19" i="1" s="1"/>
  <c r="E9" i="2"/>
  <c r="F17" i="1" s="1"/>
  <c r="E10" i="3"/>
  <c r="J18" i="1"/>
  <c r="J26" i="1"/>
  <c r="I10" i="3"/>
  <c r="I9" i="2"/>
  <c r="D10" i="3"/>
  <c r="E25" i="1" s="1"/>
  <c r="E27" i="1" s="1"/>
  <c r="F25" i="1" l="1"/>
  <c r="J10" i="3"/>
  <c r="J25" i="1"/>
  <c r="J27" i="1" s="1"/>
  <c r="J9" i="2"/>
  <c r="K17" i="1" s="1"/>
  <c r="J17" i="1"/>
  <c r="J19" i="1" s="1"/>
  <c r="F10" i="3"/>
  <c r="G10" i="3" s="1"/>
  <c r="F9" i="2"/>
  <c r="K9" i="2" l="1"/>
  <c r="L17" i="1" s="1"/>
  <c r="K10" i="3"/>
  <c r="K25" i="1"/>
  <c r="H25" i="1"/>
  <c r="H27" i="1" s="1"/>
  <c r="G25" i="1"/>
  <c r="G9" i="2"/>
  <c r="H17" i="1" s="1"/>
  <c r="H19" i="1" s="1"/>
  <c r="G17" i="1"/>
  <c r="L9" i="2" l="1"/>
  <c r="M17" i="1" s="1"/>
  <c r="M19" i="1" s="1"/>
  <c r="L10" i="3"/>
  <c r="M25" i="1" s="1"/>
  <c r="M27" i="1" s="1"/>
  <c r="L25" i="1"/>
  <c r="L27" i="1" s="1"/>
  <c r="G27" i="1"/>
  <c r="F27" i="1"/>
  <c r="L19" i="1"/>
  <c r="K19" i="1"/>
  <c r="G19" i="1"/>
  <c r="F19" i="1"/>
  <c r="K27" i="1" l="1"/>
</calcChain>
</file>

<file path=xl/sharedStrings.xml><?xml version="1.0" encoding="utf-8"?>
<sst xmlns="http://schemas.openxmlformats.org/spreadsheetml/2006/main" count="187" uniqueCount="77">
  <si>
    <t>Nombre de jours</t>
  </si>
  <si>
    <t>Années</t>
  </si>
  <si>
    <t>Mois</t>
  </si>
  <si>
    <t>Jours</t>
  </si>
  <si>
    <t>Nombre de jours repris 3/4</t>
  </si>
  <si>
    <t>Cumul d'ancienneté</t>
  </si>
  <si>
    <t>Services militaires</t>
  </si>
  <si>
    <t>TOTAL</t>
  </si>
  <si>
    <t>Nombre de jours repris 1/2</t>
  </si>
  <si>
    <t>Attention : Ceci est un simulateur, vous devez compléter les parties en blanc dans le tableau afin de procéder à votre simulation.</t>
  </si>
  <si>
    <t>Nom et prénom de l'agent :</t>
  </si>
  <si>
    <t>Employeur</t>
  </si>
  <si>
    <t xml:space="preserve">Début </t>
  </si>
  <si>
    <t xml:space="preserve">Fin </t>
  </si>
  <si>
    <t>Période</t>
  </si>
  <si>
    <t>Durée légale de travail hebdomadaire*</t>
  </si>
  <si>
    <t>Durée hebdomadaire de travail de l'agent
sur la periode (en heures et minutes)</t>
  </si>
  <si>
    <t>Equivalent
temps plein</t>
  </si>
  <si>
    <t>Exemple</t>
  </si>
  <si>
    <t>A partir du 01/06/1968</t>
  </si>
  <si>
    <t/>
  </si>
  <si>
    <t>A partir du 01/07/1972</t>
  </si>
  <si>
    <t>A partir du 01/10/1973</t>
  </si>
  <si>
    <t>A partir du 01/10/1975</t>
  </si>
  <si>
    <t>A partir du 01/10/1976</t>
  </si>
  <si>
    <t>A partir du 01/01/1982</t>
  </si>
  <si>
    <t>A partir du 01/01/2002</t>
  </si>
  <si>
    <t>Table de concordance 
100ème et minutes</t>
  </si>
  <si>
    <t>Pour convertir les minutes en centièmes, utilisez le tableau</t>
  </si>
  <si>
    <t>Minutes</t>
  </si>
  <si>
    <t>Centièmes</t>
  </si>
  <si>
    <t>Collectivité :</t>
  </si>
  <si>
    <t>Nom d'usage :</t>
  </si>
  <si>
    <t>Nom de naissance :</t>
  </si>
  <si>
    <t>Prénom(s) :</t>
  </si>
  <si>
    <t>Date et lieu de naissance :</t>
  </si>
  <si>
    <t xml:space="preserve">Situation familiale : </t>
  </si>
  <si>
    <t>Nationalité :</t>
  </si>
  <si>
    <t>N° de sécurité sociale :</t>
  </si>
  <si>
    <t xml:space="preserve">Service national ou civique : </t>
  </si>
  <si>
    <t>oui</t>
  </si>
  <si>
    <t>non</t>
  </si>
  <si>
    <t>du</t>
  </si>
  <si>
    <t>au</t>
  </si>
  <si>
    <t xml:space="preserve">Adresse : </t>
  </si>
  <si>
    <t>Je soussigné(e)</t>
  </si>
  <si>
    <t>publiques</t>
  </si>
  <si>
    <t xml:space="preserve">privées </t>
  </si>
  <si>
    <t>(rayer la mention inutile)</t>
  </si>
  <si>
    <t>Signature de l'agent</t>
  </si>
  <si>
    <t>A compléter et retourner signé au CDG accompagné de l'arrêté de nomination stagiaire</t>
  </si>
  <si>
    <t>les deux périodes n'étant pas cumulables en application de l'article 8 du décret n°2016-596.</t>
  </si>
  <si>
    <t>Fait à …...........................................................</t>
  </si>
  <si>
    <t>Le …......….......................................................</t>
  </si>
  <si>
    <t>SERVICE PUBLIC</t>
  </si>
  <si>
    <t>SERVICE PRIVE</t>
  </si>
  <si>
    <t>Calcul de reprise des services antérieurs échelle C1 et agent de maîtrise</t>
  </si>
  <si>
    <t xml:space="preserve">Reprise des services antérieurs </t>
  </si>
  <si>
    <t>Equivalent
temps plein 
(en jours)</t>
  </si>
  <si>
    <t>L'agent doit impérativement avoir le choix entre sa reprise de service public et sa reprise de service privé.</t>
  </si>
  <si>
    <t>Utilisation des tableaux de calcul</t>
  </si>
  <si>
    <t xml:space="preserve">Uniquement les cellues blanches doivent être remplies. </t>
  </si>
  <si>
    <t>Les cellules colorées contiennent des formules qui ne doivent pas être modifiées afin que le calcul puisse s'effectuer correctement.</t>
  </si>
  <si>
    <t>Ainsi les cellules à remplir sont les suivantes :</t>
  </si>
  <si>
    <t>Les tableaux de service public et celui de service privé ont le même fonctionnement.</t>
  </si>
  <si>
    <t>La feuille "Total" s'alimente automatiquement, elle permet un récapitulatif des services de l'agent</t>
  </si>
  <si>
    <t>NOTICE</t>
  </si>
  <si>
    <t>- Nom et prénom de l'agent</t>
  </si>
  <si>
    <t>- Employeur</t>
  </si>
  <si>
    <t>- Début</t>
  </si>
  <si>
    <t>- Fin</t>
  </si>
  <si>
    <t>- Durée légale de travail hebdomadaire : à remplir à partir du tableau récapitulatif  "Durée légale de travail hebdomadaire"</t>
  </si>
  <si>
    <t xml:space="preserve">- Durée hebdomadaire de travail de l'agent sur la periode (en heures et minutes) : une table de concordance est à disposition pour le calcul </t>
  </si>
  <si>
    <t>ATTENTION</t>
  </si>
  <si>
    <t>Cette feuille doit être complétée et signée par l'agent et retournée avec l'arrêté de nomination stagiaire intial ou modifié suite à reprise au CDG.</t>
  </si>
  <si>
    <t>Lors de la mise en stage, la collectivité a un an pour effectuer la reprise d'ancienneté de l'agent. (art. 8 décret n°2016-596 du 12 mai 2016)</t>
  </si>
  <si>
    <t>certifie l'exactitude des renseignements indiqués ci-dessus et déclare opter pour la reprise de mes 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</si>
</sst>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rgb="FF03A5AD"/>
      <name val="Arial"/>
      <family val="2"/>
    </font>
    <font>
      <b/>
      <sz val="10"/>
      <color rgb="FF7B19E7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B1E1D8"/>
        <bgColor indexed="64"/>
      </patternFill>
    </fill>
    <fill>
      <patternFill patternType="solid">
        <fgColor rgb="FFC9EDE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AD4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1B9FD"/>
        <bgColor indexed="64"/>
      </patternFill>
    </fill>
    <fill>
      <patternFill patternType="solid">
        <fgColor theme="4" tint="0.59999389629810485"/>
        <bgColor indexed="64"/>
      </patternFill>
    </fill>
  </fills>
  <borders count="98">
    <border>
      <left/>
      <right/>
      <top/>
      <bottom/>
      <diagonal/>
    </border>
    <border>
      <left style="medium">
        <color rgb="FF03A5AD"/>
      </left>
      <right style="medium">
        <color rgb="FF03A5AD"/>
      </right>
      <top style="medium">
        <color rgb="FF03A5AD"/>
      </top>
      <bottom style="medium">
        <color rgb="FF03A5AD"/>
      </bottom>
      <diagonal/>
    </border>
    <border>
      <left style="medium">
        <color rgb="FF03A5AD"/>
      </left>
      <right style="medium">
        <color rgb="FF03A5AD"/>
      </right>
      <top style="medium">
        <color rgb="FF03A5AD"/>
      </top>
      <bottom style="thin">
        <color rgb="FF03A5AD"/>
      </bottom>
      <diagonal/>
    </border>
    <border>
      <left style="medium">
        <color rgb="FF03A5AD"/>
      </left>
      <right style="medium">
        <color rgb="FF03A5AD"/>
      </right>
      <top style="thin">
        <color rgb="FF03A5AD"/>
      </top>
      <bottom style="thin">
        <color rgb="FF03A5AD"/>
      </bottom>
      <diagonal/>
    </border>
    <border>
      <left style="medium">
        <color rgb="FF03A5AD"/>
      </left>
      <right style="medium">
        <color rgb="FF03A5AD"/>
      </right>
      <top style="thin">
        <color rgb="FF03A5AD"/>
      </top>
      <bottom style="medium">
        <color rgb="FF03A5AD"/>
      </bottom>
      <diagonal/>
    </border>
    <border>
      <left style="medium">
        <color rgb="FF03A5AD"/>
      </left>
      <right style="thin">
        <color rgb="FF03A5AD"/>
      </right>
      <top style="medium">
        <color rgb="FF03A5AD"/>
      </top>
      <bottom style="thin">
        <color rgb="FF03A5AD"/>
      </bottom>
      <diagonal/>
    </border>
    <border>
      <left style="thin">
        <color rgb="FF03A5AD"/>
      </left>
      <right style="medium">
        <color rgb="FF03A5AD"/>
      </right>
      <top style="medium">
        <color rgb="FF03A5AD"/>
      </top>
      <bottom style="thin">
        <color rgb="FF03A5AD"/>
      </bottom>
      <diagonal/>
    </border>
    <border>
      <left style="medium">
        <color rgb="FF03A5AD"/>
      </left>
      <right style="thin">
        <color rgb="FF03A5AD"/>
      </right>
      <top style="thin">
        <color rgb="FF03A5AD"/>
      </top>
      <bottom style="thin">
        <color rgb="FF03A5AD"/>
      </bottom>
      <diagonal/>
    </border>
    <border>
      <left style="thin">
        <color rgb="FF03A5AD"/>
      </left>
      <right style="thin">
        <color rgb="FF03A5AD"/>
      </right>
      <top style="thin">
        <color rgb="FF03A5AD"/>
      </top>
      <bottom style="thin">
        <color rgb="FF03A5AD"/>
      </bottom>
      <diagonal/>
    </border>
    <border>
      <left style="thin">
        <color rgb="FF03A5AD"/>
      </left>
      <right style="medium">
        <color rgb="FF03A5AD"/>
      </right>
      <top style="thin">
        <color rgb="FF03A5AD"/>
      </top>
      <bottom style="thin">
        <color rgb="FF03A5AD"/>
      </bottom>
      <diagonal/>
    </border>
    <border>
      <left style="medium">
        <color rgb="FF03A5AD"/>
      </left>
      <right style="thin">
        <color rgb="FF03A5AD"/>
      </right>
      <top style="thin">
        <color rgb="FF03A5AD"/>
      </top>
      <bottom style="medium">
        <color rgb="FF03A5AD"/>
      </bottom>
      <diagonal/>
    </border>
    <border>
      <left style="thin">
        <color rgb="FF03A5AD"/>
      </left>
      <right style="thin">
        <color rgb="FF03A5AD"/>
      </right>
      <top style="thin">
        <color rgb="FF03A5AD"/>
      </top>
      <bottom style="medium">
        <color rgb="FF03A5AD"/>
      </bottom>
      <diagonal/>
    </border>
    <border>
      <left style="thin">
        <color rgb="FF03A5AD"/>
      </left>
      <right style="medium">
        <color rgb="FF03A5AD"/>
      </right>
      <top style="thin">
        <color rgb="FF03A5AD"/>
      </top>
      <bottom style="medium">
        <color rgb="FF03A5AD"/>
      </bottom>
      <diagonal/>
    </border>
    <border>
      <left style="medium">
        <color rgb="FF03A5AD"/>
      </left>
      <right style="thin">
        <color rgb="FF03A5AD"/>
      </right>
      <top/>
      <bottom style="thin">
        <color rgb="FF03A5AD"/>
      </bottom>
      <diagonal/>
    </border>
    <border>
      <left style="thin">
        <color rgb="FF03A5AD"/>
      </left>
      <right style="thin">
        <color rgb="FF03A5AD"/>
      </right>
      <top/>
      <bottom style="thin">
        <color rgb="FF03A5AD"/>
      </bottom>
      <diagonal/>
    </border>
    <border>
      <left style="thin">
        <color rgb="FF03A5AD"/>
      </left>
      <right style="medium">
        <color rgb="FF03A5AD"/>
      </right>
      <top/>
      <bottom style="thin">
        <color rgb="FF03A5AD"/>
      </bottom>
      <diagonal/>
    </border>
    <border>
      <left style="medium">
        <color rgb="FF03A5AD"/>
      </left>
      <right style="thin">
        <color rgb="FF03A5AD"/>
      </right>
      <top style="medium">
        <color rgb="FF03A5AD"/>
      </top>
      <bottom style="medium">
        <color rgb="FF03A5AD"/>
      </bottom>
      <diagonal/>
    </border>
    <border>
      <left style="thin">
        <color rgb="FF03A5AD"/>
      </left>
      <right style="thin">
        <color rgb="FF03A5AD"/>
      </right>
      <top style="medium">
        <color rgb="FF03A5AD"/>
      </top>
      <bottom style="medium">
        <color rgb="FF03A5AD"/>
      </bottom>
      <diagonal/>
    </border>
    <border>
      <left style="thin">
        <color rgb="FF03A5AD"/>
      </left>
      <right style="medium">
        <color rgb="FF03A5AD"/>
      </right>
      <top style="medium">
        <color rgb="FF03A5AD"/>
      </top>
      <bottom style="medium">
        <color rgb="FF03A5AD"/>
      </bottom>
      <diagonal/>
    </border>
    <border>
      <left style="medium">
        <color rgb="FF03A5AD"/>
      </left>
      <right style="medium">
        <color rgb="FF03A5AD"/>
      </right>
      <top/>
      <bottom style="thin">
        <color rgb="FF03A5AD"/>
      </bottom>
      <diagonal/>
    </border>
    <border>
      <left style="medium">
        <color rgb="FF03A5AD"/>
      </left>
      <right/>
      <top style="medium">
        <color rgb="FF03A5AD"/>
      </top>
      <bottom style="medium">
        <color rgb="FF03A5AD"/>
      </bottom>
      <diagonal/>
    </border>
    <border>
      <left style="medium">
        <color rgb="FF03A5AD"/>
      </left>
      <right/>
      <top/>
      <bottom style="thin">
        <color rgb="FF03A5AD"/>
      </bottom>
      <diagonal/>
    </border>
    <border>
      <left style="medium">
        <color rgb="FF03A5AD"/>
      </left>
      <right/>
      <top style="thin">
        <color rgb="FF03A5AD"/>
      </top>
      <bottom style="thin">
        <color rgb="FF03A5AD"/>
      </bottom>
      <diagonal/>
    </border>
    <border>
      <left style="medium">
        <color rgb="FF03A5AD"/>
      </left>
      <right/>
      <top style="thin">
        <color rgb="FF03A5AD"/>
      </top>
      <bottom style="medium">
        <color rgb="FF03A5AD"/>
      </bottom>
      <diagonal/>
    </border>
    <border>
      <left/>
      <right style="medium">
        <color rgb="FF03A5AD"/>
      </right>
      <top style="medium">
        <color rgb="FF03A5AD"/>
      </top>
      <bottom style="medium">
        <color rgb="FF03A5AD"/>
      </bottom>
      <diagonal/>
    </border>
    <border>
      <left style="medium">
        <color rgb="FF7B19E7"/>
      </left>
      <right style="medium">
        <color rgb="FF7B19E7"/>
      </right>
      <top style="medium">
        <color rgb="FF7B19E7"/>
      </top>
      <bottom style="medium">
        <color rgb="FF7B19E7"/>
      </bottom>
      <diagonal/>
    </border>
    <border>
      <left style="medium">
        <color rgb="FF7B19E7"/>
      </left>
      <right style="medium">
        <color rgb="FF7B19E7"/>
      </right>
      <top style="medium">
        <color rgb="FF7B19E7"/>
      </top>
      <bottom style="thin">
        <color rgb="FF7B19E7"/>
      </bottom>
      <diagonal/>
    </border>
    <border>
      <left style="medium">
        <color rgb="FF7B19E7"/>
      </left>
      <right style="medium">
        <color rgb="FF7B19E7"/>
      </right>
      <top style="thin">
        <color rgb="FF7B19E7"/>
      </top>
      <bottom style="thin">
        <color rgb="FF7B19E7"/>
      </bottom>
      <diagonal/>
    </border>
    <border>
      <left style="medium">
        <color rgb="FF7B19E7"/>
      </left>
      <right style="medium">
        <color rgb="FF7B19E7"/>
      </right>
      <top style="thin">
        <color rgb="FF7B19E7"/>
      </top>
      <bottom style="medium">
        <color rgb="FF7B19E7"/>
      </bottom>
      <diagonal/>
    </border>
    <border>
      <left style="medium">
        <color rgb="FF7B19E7"/>
      </left>
      <right style="medium">
        <color rgb="FF7B19E7"/>
      </right>
      <top/>
      <bottom style="thin">
        <color rgb="FF7B19E7"/>
      </bottom>
      <diagonal/>
    </border>
    <border>
      <left style="medium">
        <color rgb="FF7B19E7"/>
      </left>
      <right style="thin">
        <color rgb="FF7B19E7"/>
      </right>
      <top style="medium">
        <color rgb="FF7B19E7"/>
      </top>
      <bottom style="medium">
        <color rgb="FF7B19E7"/>
      </bottom>
      <diagonal/>
    </border>
    <border>
      <left style="thin">
        <color rgb="FF7B19E7"/>
      </left>
      <right style="thin">
        <color rgb="FF7B19E7"/>
      </right>
      <top style="medium">
        <color rgb="FF7B19E7"/>
      </top>
      <bottom style="medium">
        <color rgb="FF7B19E7"/>
      </bottom>
      <diagonal/>
    </border>
    <border>
      <left style="thin">
        <color rgb="FF7B19E7"/>
      </left>
      <right style="medium">
        <color rgb="FF7B19E7"/>
      </right>
      <top style="medium">
        <color rgb="FF7B19E7"/>
      </top>
      <bottom style="medium">
        <color rgb="FF7B19E7"/>
      </bottom>
      <diagonal/>
    </border>
    <border>
      <left style="medium">
        <color rgb="FF7B19E7"/>
      </left>
      <right style="thin">
        <color rgb="FF7B19E7"/>
      </right>
      <top style="medium">
        <color rgb="FF7B19E7"/>
      </top>
      <bottom style="thin">
        <color rgb="FF7B19E7"/>
      </bottom>
      <diagonal/>
    </border>
    <border>
      <left style="thin">
        <color rgb="FF7B19E7"/>
      </left>
      <right style="thin">
        <color rgb="FF7B19E7"/>
      </right>
      <top style="medium">
        <color rgb="FF7B19E7"/>
      </top>
      <bottom style="thin">
        <color rgb="FF7B19E7"/>
      </bottom>
      <diagonal/>
    </border>
    <border>
      <left style="thin">
        <color rgb="FF7B19E7"/>
      </left>
      <right style="medium">
        <color rgb="FF7B19E7"/>
      </right>
      <top style="medium">
        <color rgb="FF7B19E7"/>
      </top>
      <bottom style="thin">
        <color rgb="FF7B19E7"/>
      </bottom>
      <diagonal/>
    </border>
    <border>
      <left style="medium">
        <color rgb="FF7B19E7"/>
      </left>
      <right style="thin">
        <color rgb="FF7B19E7"/>
      </right>
      <top style="thin">
        <color rgb="FF7B19E7"/>
      </top>
      <bottom style="thin">
        <color rgb="FF7B19E7"/>
      </bottom>
      <diagonal/>
    </border>
    <border>
      <left style="thin">
        <color rgb="FF7B19E7"/>
      </left>
      <right style="thin">
        <color rgb="FF7B19E7"/>
      </right>
      <top style="thin">
        <color rgb="FF7B19E7"/>
      </top>
      <bottom style="thin">
        <color rgb="FF7B19E7"/>
      </bottom>
      <diagonal/>
    </border>
    <border>
      <left style="thin">
        <color rgb="FF7B19E7"/>
      </left>
      <right style="medium">
        <color rgb="FF7B19E7"/>
      </right>
      <top style="thin">
        <color rgb="FF7B19E7"/>
      </top>
      <bottom style="thin">
        <color rgb="FF7B19E7"/>
      </bottom>
      <diagonal/>
    </border>
    <border>
      <left style="medium">
        <color rgb="FF7B19E7"/>
      </left>
      <right style="thin">
        <color rgb="FF7B19E7"/>
      </right>
      <top style="thin">
        <color rgb="FF7B19E7"/>
      </top>
      <bottom style="medium">
        <color rgb="FF7B19E7"/>
      </bottom>
      <diagonal/>
    </border>
    <border>
      <left style="thin">
        <color rgb="FF7B19E7"/>
      </left>
      <right style="thin">
        <color rgb="FF7B19E7"/>
      </right>
      <top style="thin">
        <color rgb="FF7B19E7"/>
      </top>
      <bottom style="medium">
        <color rgb="FF7B19E7"/>
      </bottom>
      <diagonal/>
    </border>
    <border>
      <left style="thin">
        <color rgb="FF7B19E7"/>
      </left>
      <right style="medium">
        <color rgb="FF7B19E7"/>
      </right>
      <top style="thin">
        <color rgb="FF7B19E7"/>
      </top>
      <bottom style="medium">
        <color rgb="FF7B19E7"/>
      </bottom>
      <diagonal/>
    </border>
    <border>
      <left style="medium">
        <color rgb="FF7B19E7"/>
      </left>
      <right style="thin">
        <color rgb="FF7B19E7"/>
      </right>
      <top/>
      <bottom style="thin">
        <color rgb="FF7B19E7"/>
      </bottom>
      <diagonal/>
    </border>
    <border>
      <left style="thin">
        <color rgb="FF7B19E7"/>
      </left>
      <right style="medium">
        <color rgb="FF7B19E7"/>
      </right>
      <top/>
      <bottom style="thin">
        <color rgb="FF7B19E7"/>
      </bottom>
      <diagonal/>
    </border>
    <border>
      <left style="medium">
        <color rgb="FF7B19E7"/>
      </left>
      <right/>
      <top style="medium">
        <color rgb="FF7B19E7"/>
      </top>
      <bottom style="medium">
        <color rgb="FF7B19E7"/>
      </bottom>
      <diagonal/>
    </border>
    <border>
      <left/>
      <right style="medium">
        <color rgb="FF7B19E7"/>
      </right>
      <top style="medium">
        <color rgb="FF7B19E7"/>
      </top>
      <bottom style="medium">
        <color rgb="FF7B19E7"/>
      </bottom>
      <diagonal/>
    </border>
    <border>
      <left style="medium">
        <color rgb="FF03A5AD"/>
      </left>
      <right/>
      <top/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/>
      <top/>
      <bottom/>
      <diagonal/>
    </border>
    <border>
      <left/>
      <right/>
      <top style="medium">
        <color rgb="FF03A5AD"/>
      </top>
      <bottom style="medium">
        <color rgb="FF03A5AD"/>
      </bottom>
      <diagonal/>
    </border>
    <border>
      <left/>
      <right/>
      <top style="medium">
        <color rgb="FF7B19E7"/>
      </top>
      <bottom style="medium">
        <color rgb="FF7B19E7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  <border>
      <left/>
      <right style="medium">
        <color theme="9"/>
      </right>
      <top/>
      <bottom/>
      <diagonal/>
    </border>
    <border>
      <left style="thin">
        <color rgb="FF03A5AD"/>
      </left>
      <right style="thin">
        <color rgb="FF03A5AD"/>
      </right>
      <top/>
      <bottom style="medium">
        <color rgb="FF03A5AD"/>
      </bottom>
      <diagonal/>
    </border>
    <border>
      <left style="thin">
        <color rgb="FF03A5AD"/>
      </left>
      <right style="medium">
        <color rgb="FF03A5AD"/>
      </right>
      <top/>
      <bottom style="medium">
        <color rgb="FF03A5AD"/>
      </bottom>
      <diagonal/>
    </border>
    <border>
      <left style="thick">
        <color rgb="FF03A5AD"/>
      </left>
      <right style="thin">
        <color rgb="FF03A5AD"/>
      </right>
      <top style="thick">
        <color rgb="FF03A5AD"/>
      </top>
      <bottom style="thick">
        <color rgb="FF03A5AD"/>
      </bottom>
      <diagonal/>
    </border>
    <border>
      <left style="thin">
        <color rgb="FF03A5AD"/>
      </left>
      <right style="thin">
        <color rgb="FF03A5AD"/>
      </right>
      <top style="thick">
        <color rgb="FF03A5AD"/>
      </top>
      <bottom style="thick">
        <color rgb="FF03A5AD"/>
      </bottom>
      <diagonal/>
    </border>
    <border>
      <left style="thin">
        <color rgb="FF03A5AD"/>
      </left>
      <right style="thick">
        <color rgb="FF03A5AD"/>
      </right>
      <top style="thick">
        <color rgb="FF03A5AD"/>
      </top>
      <bottom style="thick">
        <color rgb="FF03A5AD"/>
      </bottom>
      <diagonal/>
    </border>
    <border>
      <left style="medium">
        <color rgb="FF03A5AD"/>
      </left>
      <right/>
      <top style="medium">
        <color rgb="FF03A5AD"/>
      </top>
      <bottom/>
      <diagonal/>
    </border>
    <border>
      <left/>
      <right/>
      <top style="medium">
        <color rgb="FF03A5AD"/>
      </top>
      <bottom/>
      <diagonal/>
    </border>
    <border>
      <left/>
      <right style="medium">
        <color rgb="FF03A5AD"/>
      </right>
      <top style="medium">
        <color rgb="FF03A5AD"/>
      </top>
      <bottom/>
      <diagonal/>
    </border>
    <border>
      <left/>
      <right style="medium">
        <color rgb="FF03A5AD"/>
      </right>
      <top/>
      <bottom/>
      <diagonal/>
    </border>
    <border>
      <left style="medium">
        <color rgb="FF03A5AD"/>
      </left>
      <right/>
      <top/>
      <bottom style="medium">
        <color rgb="FF03A5AD"/>
      </bottom>
      <diagonal/>
    </border>
    <border>
      <left/>
      <right/>
      <top/>
      <bottom style="medium">
        <color rgb="FF03A5AD"/>
      </bottom>
      <diagonal/>
    </border>
    <border>
      <left/>
      <right style="medium">
        <color rgb="FF03A5AD"/>
      </right>
      <top/>
      <bottom style="medium">
        <color rgb="FF03A5AD"/>
      </bottom>
      <diagonal/>
    </border>
    <border>
      <left style="medium">
        <color rgb="FF7B19E7"/>
      </left>
      <right/>
      <top style="medium">
        <color rgb="FF7B19E7"/>
      </top>
      <bottom/>
      <diagonal/>
    </border>
    <border>
      <left/>
      <right/>
      <top style="medium">
        <color rgb="FF7B19E7"/>
      </top>
      <bottom/>
      <diagonal/>
    </border>
    <border>
      <left/>
      <right style="medium">
        <color rgb="FF7B19E7"/>
      </right>
      <top style="medium">
        <color rgb="FF7B19E7"/>
      </top>
      <bottom/>
      <diagonal/>
    </border>
    <border>
      <left style="medium">
        <color rgb="FF7B19E7"/>
      </left>
      <right/>
      <top/>
      <bottom/>
      <diagonal/>
    </border>
    <border>
      <left/>
      <right style="medium">
        <color rgb="FF7B19E7"/>
      </right>
      <top/>
      <bottom/>
      <diagonal/>
    </border>
    <border>
      <left style="medium">
        <color rgb="FF7B19E7"/>
      </left>
      <right/>
      <top/>
      <bottom style="medium">
        <color rgb="FF7B19E7"/>
      </bottom>
      <diagonal/>
    </border>
    <border>
      <left/>
      <right/>
      <top/>
      <bottom style="medium">
        <color rgb="FF7B19E7"/>
      </bottom>
      <diagonal/>
    </border>
    <border>
      <left/>
      <right style="medium">
        <color rgb="FF7B19E7"/>
      </right>
      <top/>
      <bottom style="medium">
        <color rgb="FF7B19E7"/>
      </bottom>
      <diagonal/>
    </border>
    <border>
      <left style="thin">
        <color rgb="FF7B19E7"/>
      </left>
      <right style="thin">
        <color rgb="FF7B19E7"/>
      </right>
      <top/>
      <bottom style="medium">
        <color rgb="FF7B19E7"/>
      </bottom>
      <diagonal/>
    </border>
    <border>
      <left style="thin">
        <color rgb="FF7B19E7"/>
      </left>
      <right style="medium">
        <color rgb="FF7B19E7"/>
      </right>
      <top/>
      <bottom style="medium">
        <color rgb="FF7B19E7"/>
      </bottom>
      <diagonal/>
    </border>
    <border>
      <left style="thick">
        <color rgb="FF7B19E7"/>
      </left>
      <right style="thin">
        <color rgb="FF7B19E7"/>
      </right>
      <top style="thick">
        <color rgb="FF7B19E7"/>
      </top>
      <bottom style="thick">
        <color rgb="FF7B19E7"/>
      </bottom>
      <diagonal/>
    </border>
    <border>
      <left style="thin">
        <color rgb="FF7B19E7"/>
      </left>
      <right style="thin">
        <color rgb="FF7B19E7"/>
      </right>
      <top style="thick">
        <color rgb="FF7B19E7"/>
      </top>
      <bottom style="thick">
        <color rgb="FF7B19E7"/>
      </bottom>
      <diagonal/>
    </border>
    <border>
      <left style="thin">
        <color rgb="FF7B19E7"/>
      </left>
      <right style="thick">
        <color rgb="FF7B19E7"/>
      </right>
      <top style="thick">
        <color rgb="FF7B19E7"/>
      </top>
      <bottom style="thick">
        <color rgb="FF7B19E7"/>
      </bottom>
      <diagonal/>
    </border>
    <border>
      <left style="medium">
        <color rgb="FF7B19E7"/>
      </left>
      <right/>
      <top style="medium">
        <color rgb="FF7B19E7"/>
      </top>
      <bottom style="thin">
        <color rgb="FF7B19E7"/>
      </bottom>
      <diagonal/>
    </border>
    <border>
      <left style="medium">
        <color rgb="FF7B19E7"/>
      </left>
      <right style="medium">
        <color rgb="FF7B19E7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5">
    <xf numFmtId="0" fontId="0" fillId="0" borderId="0" xfId="0"/>
    <xf numFmtId="0" fontId="2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0" xfId="0" applyNumberFormat="1" applyFont="1" applyProtection="1">
      <protection locked="0"/>
    </xf>
    <xf numFmtId="0" fontId="6" fillId="3" borderId="24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Protection="1">
      <protection locked="0"/>
    </xf>
    <xf numFmtId="14" fontId="2" fillId="0" borderId="7" xfId="0" applyNumberFormat="1" applyFont="1" applyBorder="1" applyAlignment="1" applyProtection="1">
      <alignment horizontal="center" vertical="center"/>
      <protection locked="0"/>
    </xf>
    <xf numFmtId="14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Protection="1">
      <protection locked="0"/>
    </xf>
    <xf numFmtId="14" fontId="2" fillId="0" borderId="10" xfId="0" applyNumberFormat="1" applyFont="1" applyBorder="1" applyAlignment="1" applyProtection="1">
      <alignment horizontal="center" vertical="center"/>
      <protection locked="0"/>
    </xf>
    <xf numFmtId="14" fontId="2" fillId="0" borderId="11" xfId="0" applyNumberFormat="1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Protection="1">
      <protection locked="0"/>
    </xf>
    <xf numFmtId="0" fontId="2" fillId="0" borderId="28" xfId="0" applyFont="1" applyBorder="1" applyProtection="1">
      <protection locked="0"/>
    </xf>
    <xf numFmtId="14" fontId="2" fillId="3" borderId="36" xfId="0" applyNumberFormat="1" applyFont="1" applyFill="1" applyBorder="1" applyAlignment="1" applyProtection="1">
      <alignment horizontal="center" vertical="center"/>
      <protection locked="0"/>
    </xf>
    <xf numFmtId="14" fontId="2" fillId="3" borderId="37" xfId="0" applyNumberFormat="1" applyFont="1" applyFill="1" applyBorder="1" applyAlignment="1" applyProtection="1">
      <alignment horizontal="center" vertical="center"/>
      <protection locked="0"/>
    </xf>
    <xf numFmtId="14" fontId="2" fillId="3" borderId="39" xfId="0" applyNumberFormat="1" applyFont="1" applyFill="1" applyBorder="1" applyAlignment="1" applyProtection="1">
      <alignment horizontal="center" vertical="center"/>
      <protection locked="0"/>
    </xf>
    <xf numFmtId="14" fontId="2" fillId="3" borderId="40" xfId="0" applyNumberFormat="1" applyFont="1" applyFill="1" applyBorder="1" applyAlignment="1" applyProtection="1">
      <alignment horizontal="center" vertical="center"/>
      <protection locked="0"/>
    </xf>
    <xf numFmtId="14" fontId="2" fillId="0" borderId="37" xfId="0" applyNumberFormat="1" applyFont="1" applyBorder="1" applyAlignment="1" applyProtection="1">
      <alignment horizontal="center" vertical="center"/>
      <protection locked="0"/>
    </xf>
    <xf numFmtId="0" fontId="2" fillId="3" borderId="27" xfId="0" applyFont="1" applyFill="1" applyBorder="1" applyAlignment="1" applyProtection="1">
      <alignment horizontal="center" vertical="center"/>
      <protection locked="0"/>
    </xf>
    <xf numFmtId="0" fontId="2" fillId="3" borderId="28" xfId="0" applyFont="1" applyFill="1" applyBorder="1" applyAlignment="1" applyProtection="1">
      <alignment horizontal="center" vertical="center"/>
      <protection locked="0"/>
    </xf>
    <xf numFmtId="0" fontId="6" fillId="3" borderId="45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9" fillId="0" borderId="29" xfId="0" applyFont="1" applyBorder="1" applyProtection="1">
      <protection locked="0"/>
    </xf>
    <xf numFmtId="14" fontId="19" fillId="3" borderId="33" xfId="0" applyNumberFormat="1" applyFont="1" applyFill="1" applyBorder="1" applyAlignment="1" applyProtection="1">
      <alignment horizontal="center" vertical="center"/>
      <protection locked="0"/>
    </xf>
    <xf numFmtId="14" fontId="19" fillId="3" borderId="34" xfId="0" applyNumberFormat="1" applyFont="1" applyFill="1" applyBorder="1" applyAlignment="1" applyProtection="1">
      <alignment horizontal="center" vertical="center"/>
      <protection locked="0"/>
    </xf>
    <xf numFmtId="0" fontId="19" fillId="3" borderId="88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Protection="1">
      <protection locked="0"/>
    </xf>
    <xf numFmtId="14" fontId="19" fillId="0" borderId="13" xfId="0" applyNumberFormat="1" applyFont="1" applyBorder="1" applyAlignment="1" applyProtection="1">
      <alignment horizontal="center" vertical="center"/>
      <protection locked="0"/>
    </xf>
    <xf numFmtId="14" fontId="19" fillId="0" borderId="14" xfId="0" applyNumberFormat="1" applyFont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19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6" borderId="48" xfId="0" applyFont="1" applyFill="1" applyBorder="1" applyAlignment="1" applyProtection="1">
      <alignment horizontal="left" vertical="center"/>
      <protection locked="0"/>
    </xf>
    <xf numFmtId="0" fontId="4" fillId="6" borderId="50" xfId="0" applyFont="1" applyFill="1" applyBorder="1" applyAlignment="1" applyProtection="1">
      <alignment horizontal="left" vertical="center"/>
      <protection locked="0"/>
    </xf>
    <xf numFmtId="0" fontId="4" fillId="8" borderId="48" xfId="0" applyFont="1" applyFill="1" applyBorder="1" applyAlignment="1" applyProtection="1">
      <alignment vertical="center"/>
      <protection locked="0"/>
    </xf>
    <xf numFmtId="0" fontId="4" fillId="8" borderId="49" xfId="0" applyFont="1" applyFill="1" applyBorder="1" applyAlignment="1" applyProtection="1">
      <alignment vertical="center"/>
      <protection locked="0"/>
    </xf>
    <xf numFmtId="0" fontId="12" fillId="8" borderId="49" xfId="0" applyFont="1" applyFill="1" applyBorder="1" applyAlignment="1" applyProtection="1">
      <alignment horizontal="center" vertical="center" wrapText="1"/>
      <protection locked="0"/>
    </xf>
    <xf numFmtId="0" fontId="12" fillId="8" borderId="50" xfId="0" applyFont="1" applyFill="1" applyBorder="1" applyAlignment="1" applyProtection="1">
      <alignment horizontal="center" vertical="center" wrapText="1"/>
      <protection locked="0"/>
    </xf>
    <xf numFmtId="0" fontId="4" fillId="6" borderId="49" xfId="0" applyFont="1" applyFill="1" applyBorder="1" applyAlignment="1" applyProtection="1">
      <alignment horizontal="left" vertical="center"/>
      <protection locked="0"/>
    </xf>
    <xf numFmtId="0" fontId="12" fillId="8" borderId="48" xfId="0" applyFont="1" applyFill="1" applyBorder="1" applyAlignment="1" applyProtection="1">
      <alignment horizontal="center" vertical="center" wrapText="1"/>
      <protection locked="0"/>
    </xf>
    <xf numFmtId="0" fontId="11" fillId="8" borderId="49" xfId="0" applyFont="1" applyFill="1" applyBorder="1" applyProtection="1">
      <protection locked="0"/>
    </xf>
    <xf numFmtId="0" fontId="11" fillId="8" borderId="50" xfId="0" applyFont="1" applyFill="1" applyBorder="1" applyProtection="1">
      <protection locked="0"/>
    </xf>
    <xf numFmtId="0" fontId="4" fillId="8" borderId="48" xfId="0" applyFont="1" applyFill="1" applyBorder="1" applyAlignment="1" applyProtection="1">
      <alignment horizontal="left" vertical="center"/>
      <protection locked="0"/>
    </xf>
    <xf numFmtId="0" fontId="12" fillId="8" borderId="51" xfId="0" applyFont="1" applyFill="1" applyBorder="1" applyAlignment="1" applyProtection="1">
      <alignment horizontal="center" vertical="center" wrapText="1"/>
      <protection locked="0"/>
    </xf>
    <xf numFmtId="0" fontId="4" fillId="8" borderId="47" xfId="0" applyFont="1" applyFill="1" applyBorder="1" applyAlignment="1" applyProtection="1">
      <alignment horizontal="center" vertical="center" wrapText="1"/>
      <protection locked="0"/>
    </xf>
    <xf numFmtId="0" fontId="2" fillId="8" borderId="49" xfId="0" applyFont="1" applyFill="1" applyBorder="1" applyAlignment="1" applyProtection="1">
      <alignment horizontal="left" vertical="center"/>
      <protection locked="0"/>
    </xf>
    <xf numFmtId="0" fontId="2" fillId="8" borderId="49" xfId="0" applyFont="1" applyFill="1" applyBorder="1" applyAlignment="1" applyProtection="1">
      <alignment horizontal="center" vertical="center"/>
      <protection locked="0"/>
    </xf>
    <xf numFmtId="0" fontId="2" fillId="8" borderId="50" xfId="0" applyFont="1" applyFill="1" applyBorder="1" applyAlignment="1" applyProtection="1">
      <alignment horizontal="left" vertical="center"/>
      <protection locked="0"/>
    </xf>
    <xf numFmtId="0" fontId="11" fillId="0" borderId="68" xfId="0" applyFont="1" applyBorder="1" applyProtection="1">
      <protection locked="0"/>
    </xf>
    <xf numFmtId="0" fontId="11" fillId="0" borderId="69" xfId="0" applyFont="1" applyBorder="1" applyProtection="1">
      <protection locked="0"/>
    </xf>
    <xf numFmtId="0" fontId="11" fillId="0" borderId="70" xfId="0" applyFont="1" applyBorder="1" applyProtection="1">
      <protection locked="0"/>
    </xf>
    <xf numFmtId="0" fontId="8" fillId="0" borderId="46" xfId="0" applyFont="1" applyBorder="1" applyProtection="1">
      <protection locked="0"/>
    </xf>
    <xf numFmtId="0" fontId="8" fillId="0" borderId="0" xfId="0" applyFont="1" applyProtection="1">
      <protection locked="0"/>
    </xf>
    <xf numFmtId="0" fontId="10" fillId="4" borderId="16" xfId="1" applyFont="1" applyFill="1" applyBorder="1" applyAlignment="1" applyProtection="1">
      <alignment horizontal="center" vertical="center" wrapText="1"/>
      <protection locked="0"/>
    </xf>
    <xf numFmtId="0" fontId="10" fillId="4" borderId="17" xfId="1" applyFont="1" applyFill="1" applyBorder="1" applyAlignment="1" applyProtection="1">
      <alignment horizontal="center" vertical="center" wrapText="1"/>
      <protection locked="0"/>
    </xf>
    <xf numFmtId="0" fontId="10" fillId="4" borderId="18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71" xfId="0" applyFont="1" applyBorder="1" applyProtection="1"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16" fillId="0" borderId="0" xfId="0" applyFont="1" applyAlignment="1" applyProtection="1">
      <alignment horizontal="left" wrapText="1"/>
      <protection locked="0"/>
    </xf>
    <xf numFmtId="0" fontId="11" fillId="0" borderId="72" xfId="0" applyFont="1" applyBorder="1" applyProtection="1">
      <protection locked="0"/>
    </xf>
    <xf numFmtId="0" fontId="11" fillId="0" borderId="73" xfId="0" applyFont="1" applyBorder="1" applyProtection="1">
      <protection locked="0"/>
    </xf>
    <xf numFmtId="0" fontId="11" fillId="0" borderId="74" xfId="0" applyFont="1" applyBorder="1" applyProtection="1">
      <protection locked="0"/>
    </xf>
    <xf numFmtId="0" fontId="11" fillId="0" borderId="75" xfId="0" applyFont="1" applyBorder="1" applyProtection="1">
      <protection locked="0"/>
    </xf>
    <xf numFmtId="0" fontId="11" fillId="0" borderId="76" xfId="0" applyFont="1" applyBorder="1" applyProtection="1">
      <protection locked="0"/>
    </xf>
    <xf numFmtId="0" fontId="11" fillId="0" borderId="77" xfId="0" applyFont="1" applyBorder="1" applyProtection="1">
      <protection locked="0"/>
    </xf>
    <xf numFmtId="0" fontId="11" fillId="0" borderId="78" xfId="0" applyFont="1" applyBorder="1" applyProtection="1">
      <protection locked="0"/>
    </xf>
    <xf numFmtId="0" fontId="10" fillId="9" borderId="30" xfId="1" applyFont="1" applyFill="1" applyBorder="1" applyAlignment="1" applyProtection="1">
      <alignment horizontal="center" vertical="center" wrapText="1"/>
      <protection locked="0"/>
    </xf>
    <xf numFmtId="0" fontId="10" fillId="9" borderId="31" xfId="1" applyFont="1" applyFill="1" applyBorder="1" applyAlignment="1" applyProtection="1">
      <alignment horizontal="center" vertical="center" wrapText="1"/>
      <protection locked="0"/>
    </xf>
    <xf numFmtId="0" fontId="10" fillId="9" borderId="32" xfId="1" applyFont="1" applyFill="1" applyBorder="1" applyAlignment="1" applyProtection="1">
      <alignment horizontal="center" vertical="center" wrapText="1"/>
      <protection locked="0"/>
    </xf>
    <xf numFmtId="0" fontId="11" fillId="0" borderId="79" xfId="0" applyFont="1" applyBorder="1" applyProtection="1">
      <protection locked="0"/>
    </xf>
    <xf numFmtId="0" fontId="8" fillId="0" borderId="79" xfId="0" applyFont="1" applyBorder="1" applyProtection="1">
      <protection locked="0"/>
    </xf>
    <xf numFmtId="0" fontId="13" fillId="0" borderId="0" xfId="0" applyFont="1" applyAlignment="1" applyProtection="1">
      <alignment horizontal="left" wrapText="1"/>
      <protection locked="0"/>
    </xf>
    <xf numFmtId="0" fontId="11" fillId="0" borderId="80" xfId="0" applyFont="1" applyBorder="1" applyProtection="1">
      <protection locked="0"/>
    </xf>
    <xf numFmtId="0" fontId="11" fillId="0" borderId="81" xfId="0" applyFont="1" applyBorder="1" applyProtection="1">
      <protection locked="0"/>
    </xf>
    <xf numFmtId="0" fontId="11" fillId="0" borderId="82" xfId="0" applyFont="1" applyBorder="1" applyProtection="1">
      <protection locked="0"/>
    </xf>
    <xf numFmtId="0" fontId="11" fillId="8" borderId="51" xfId="0" applyFont="1" applyFill="1" applyBorder="1" applyProtection="1">
      <protection locked="0"/>
    </xf>
    <xf numFmtId="0" fontId="11" fillId="8" borderId="52" xfId="0" applyFont="1" applyFill="1" applyBorder="1" applyProtection="1">
      <protection locked="0"/>
    </xf>
    <xf numFmtId="0" fontId="11" fillId="8" borderId="53" xfId="0" applyFont="1" applyFill="1" applyBorder="1" applyProtection="1">
      <protection locked="0"/>
    </xf>
    <xf numFmtId="0" fontId="11" fillId="8" borderId="57" xfId="0" applyFont="1" applyFill="1" applyBorder="1" applyProtection="1">
      <protection locked="0"/>
    </xf>
    <xf numFmtId="0" fontId="11" fillId="8" borderId="0" xfId="0" applyFont="1" applyFill="1" applyProtection="1">
      <protection locked="0"/>
    </xf>
    <xf numFmtId="0" fontId="11" fillId="8" borderId="62" xfId="0" applyFont="1" applyFill="1" applyBorder="1" applyProtection="1">
      <protection locked="0"/>
    </xf>
    <xf numFmtId="0" fontId="18" fillId="8" borderId="0" xfId="0" applyFont="1" applyFill="1" applyProtection="1">
      <protection locked="0"/>
    </xf>
    <xf numFmtId="0" fontId="11" fillId="8" borderId="54" xfId="0" applyFont="1" applyFill="1" applyBorder="1" applyProtection="1">
      <protection locked="0"/>
    </xf>
    <xf numFmtId="0" fontId="11" fillId="8" borderId="55" xfId="0" applyFont="1" applyFill="1" applyBorder="1" applyProtection="1">
      <protection locked="0"/>
    </xf>
    <xf numFmtId="0" fontId="11" fillId="8" borderId="56" xfId="0" applyFont="1" applyFill="1" applyBorder="1" applyProtection="1">
      <protection locked="0"/>
    </xf>
    <xf numFmtId="3" fontId="8" fillId="5" borderId="16" xfId="0" applyNumberFormat="1" applyFont="1" applyFill="1" applyBorder="1" applyAlignment="1">
      <alignment horizontal="center" vertical="center" wrapText="1"/>
    </xf>
    <xf numFmtId="3" fontId="8" fillId="5" borderId="20" xfId="0" applyNumberFormat="1" applyFont="1" applyFill="1" applyBorder="1" applyAlignment="1">
      <alignment horizontal="center" vertical="center" wrapText="1"/>
    </xf>
    <xf numFmtId="1" fontId="15" fillId="0" borderId="65" xfId="0" applyNumberFormat="1" applyFont="1" applyBorder="1" applyAlignment="1">
      <alignment horizontal="center" vertical="center" wrapText="1"/>
    </xf>
    <xf numFmtId="1" fontId="15" fillId="0" borderId="66" xfId="0" applyNumberFormat="1" applyFont="1" applyBorder="1" applyAlignment="1">
      <alignment horizontal="center" vertical="center" wrapText="1"/>
    </xf>
    <xf numFmtId="1" fontId="15" fillId="0" borderId="67" xfId="0" applyNumberFormat="1" applyFont="1" applyBorder="1" applyAlignment="1">
      <alignment horizontal="center" vertical="center" wrapText="1"/>
    </xf>
    <xf numFmtId="3" fontId="16" fillId="5" borderId="16" xfId="0" applyNumberFormat="1" applyFont="1" applyFill="1" applyBorder="1" applyAlignment="1">
      <alignment horizontal="center" vertical="center" wrapText="1"/>
    </xf>
    <xf numFmtId="1" fontId="16" fillId="5" borderId="63" xfId="0" applyNumberFormat="1" applyFont="1" applyFill="1" applyBorder="1" applyAlignment="1">
      <alignment horizontal="center" vertical="center" wrapText="1"/>
    </xf>
    <xf numFmtId="1" fontId="16" fillId="5" borderId="64" xfId="0" applyNumberFormat="1" applyFont="1" applyFill="1" applyBorder="1" applyAlignment="1">
      <alignment horizontal="center" vertical="center" wrapText="1"/>
    </xf>
    <xf numFmtId="1" fontId="9" fillId="5" borderId="17" xfId="0" applyNumberFormat="1" applyFont="1" applyFill="1" applyBorder="1" applyAlignment="1">
      <alignment horizontal="center" vertical="center" wrapText="1"/>
    </xf>
    <xf numFmtId="1" fontId="9" fillId="5" borderId="18" xfId="0" applyNumberFormat="1" applyFont="1" applyFill="1" applyBorder="1" applyAlignment="1">
      <alignment horizontal="center" vertical="center" wrapText="1"/>
    </xf>
    <xf numFmtId="1" fontId="16" fillId="5" borderId="17" xfId="0" applyNumberFormat="1" applyFont="1" applyFill="1" applyBorder="1" applyAlignment="1">
      <alignment horizontal="center" vertical="center" wrapText="1"/>
    </xf>
    <xf numFmtId="1" fontId="16" fillId="5" borderId="18" xfId="0" applyNumberFormat="1" applyFont="1" applyFill="1" applyBorder="1" applyAlignment="1">
      <alignment horizontal="center" vertical="center" wrapText="1"/>
    </xf>
    <xf numFmtId="3" fontId="8" fillId="7" borderId="30" xfId="0" applyNumberFormat="1" applyFont="1" applyFill="1" applyBorder="1" applyAlignment="1">
      <alignment horizontal="center" vertical="center" wrapText="1"/>
    </xf>
    <xf numFmtId="3" fontId="8" fillId="7" borderId="44" xfId="0" applyNumberFormat="1" applyFont="1" applyFill="1" applyBorder="1" applyAlignment="1">
      <alignment horizontal="center" vertical="center" wrapText="1"/>
    </xf>
    <xf numFmtId="1" fontId="9" fillId="0" borderId="85" xfId="0" applyNumberFormat="1" applyFont="1" applyBorder="1" applyAlignment="1">
      <alignment horizontal="center" vertical="center" wrapText="1"/>
    </xf>
    <xf numFmtId="1" fontId="9" fillId="0" borderId="86" xfId="0" applyNumberFormat="1" applyFont="1" applyBorder="1" applyAlignment="1">
      <alignment horizontal="center" vertical="center" wrapText="1"/>
    </xf>
    <xf numFmtId="1" fontId="9" fillId="0" borderId="87" xfId="0" applyNumberFormat="1" applyFont="1" applyBorder="1" applyAlignment="1">
      <alignment horizontal="center" vertical="center" wrapText="1"/>
    </xf>
    <xf numFmtId="3" fontId="17" fillId="7" borderId="30" xfId="0" applyNumberFormat="1" applyFont="1" applyFill="1" applyBorder="1" applyAlignment="1">
      <alignment horizontal="center" vertical="center" wrapText="1"/>
    </xf>
    <xf numFmtId="1" fontId="17" fillId="7" borderId="83" xfId="0" applyNumberFormat="1" applyFont="1" applyFill="1" applyBorder="1" applyAlignment="1">
      <alignment horizontal="center" vertical="center" wrapText="1"/>
    </xf>
    <xf numFmtId="1" fontId="17" fillId="7" borderId="84" xfId="0" applyNumberFormat="1" applyFont="1" applyFill="1" applyBorder="1" applyAlignment="1">
      <alignment horizontal="center" vertical="center" wrapText="1"/>
    </xf>
    <xf numFmtId="1" fontId="9" fillId="7" borderId="31" xfId="0" applyNumberFormat="1" applyFont="1" applyFill="1" applyBorder="1" applyAlignment="1">
      <alignment horizontal="center" vertical="center" wrapText="1"/>
    </xf>
    <xf numFmtId="1" fontId="9" fillId="7" borderId="32" xfId="0" applyNumberFormat="1" applyFont="1" applyFill="1" applyBorder="1" applyAlignment="1">
      <alignment horizontal="center" vertical="center" wrapText="1"/>
    </xf>
    <xf numFmtId="1" fontId="17" fillId="7" borderId="31" xfId="0" applyNumberFormat="1" applyFont="1" applyFill="1" applyBorder="1" applyAlignment="1">
      <alignment horizontal="center" vertical="center" wrapText="1"/>
    </xf>
    <xf numFmtId="1" fontId="17" fillId="7" borderId="32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vertical="center"/>
      <protection locked="0"/>
    </xf>
    <xf numFmtId="0" fontId="6" fillId="4" borderId="16" xfId="1" applyFont="1" applyFill="1" applyBorder="1" applyAlignment="1" applyProtection="1">
      <alignment horizontal="center" vertical="center" wrapText="1"/>
      <protection locked="0"/>
    </xf>
    <xf numFmtId="0" fontId="6" fillId="4" borderId="17" xfId="1" applyFont="1" applyFill="1" applyBorder="1" applyAlignment="1" applyProtection="1">
      <alignment horizontal="center" vertical="center" wrapText="1"/>
      <protection locked="0"/>
    </xf>
    <xf numFmtId="0" fontId="6" fillId="4" borderId="18" xfId="1" applyFont="1" applyFill="1" applyBorder="1" applyAlignment="1" applyProtection="1">
      <alignment horizontal="center" vertical="center" wrapText="1"/>
      <protection locked="0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6" fillId="4" borderId="16" xfId="1" applyFont="1" applyFill="1" applyBorder="1" applyAlignment="1" applyProtection="1">
      <alignment horizontal="center" vertical="center"/>
      <protection locked="0"/>
    </xf>
    <xf numFmtId="0" fontId="6" fillId="4" borderId="17" xfId="1" applyFont="1" applyFill="1" applyBorder="1" applyAlignment="1" applyProtection="1">
      <alignment horizontal="center" vertical="center"/>
      <protection locked="0"/>
    </xf>
    <xf numFmtId="0" fontId="6" fillId="4" borderId="18" xfId="1" applyFont="1" applyFill="1" applyBorder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horizontal="center" vertical="center" wrapText="1"/>
      <protection locked="0"/>
    </xf>
    <xf numFmtId="0" fontId="6" fillId="4" borderId="20" xfId="1" applyFont="1" applyFill="1" applyBorder="1" applyAlignment="1" applyProtection="1">
      <alignment horizontal="center" vertical="center" wrapText="1"/>
      <protection locked="0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164" fontId="2" fillId="5" borderId="6" xfId="0" quotePrefix="1" applyNumberFormat="1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164" fontId="2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 wrapText="1"/>
      <protection locked="0"/>
    </xf>
    <xf numFmtId="164" fontId="2" fillId="5" borderId="12" xfId="0" quotePrefix="1" applyNumberFormat="1" applyFont="1" applyFill="1" applyBorder="1" applyAlignment="1" applyProtection="1">
      <alignment horizontal="center" vertical="center"/>
      <protection locked="0"/>
    </xf>
    <xf numFmtId="1" fontId="6" fillId="5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0" xfId="0" applyFont="1" applyFill="1" applyBorder="1" applyAlignment="1" applyProtection="1">
      <alignment horizontal="center" vertical="center"/>
      <protection locked="0"/>
    </xf>
    <xf numFmtId="1" fontId="19" fillId="4" borderId="19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1" fontId="6" fillId="4" borderId="24" xfId="0" applyNumberFormat="1" applyFont="1" applyFill="1" applyBorder="1" applyAlignment="1">
      <alignment horizontal="center" vertical="center"/>
    </xf>
    <xf numFmtId="4" fontId="6" fillId="4" borderId="24" xfId="0" applyNumberFormat="1" applyFont="1" applyFill="1" applyBorder="1" applyAlignment="1">
      <alignment horizontal="center" vertical="center"/>
    </xf>
    <xf numFmtId="3" fontId="2" fillId="5" borderId="16" xfId="0" applyNumberFormat="1" applyFont="1" applyFill="1" applyBorder="1" applyAlignment="1">
      <alignment horizontal="center" vertical="center" wrapText="1"/>
    </xf>
    <xf numFmtId="1" fontId="4" fillId="5" borderId="17" xfId="0" applyNumberFormat="1" applyFont="1" applyFill="1" applyBorder="1" applyAlignment="1">
      <alignment horizontal="center" vertical="center" wrapText="1"/>
    </xf>
    <xf numFmtId="1" fontId="4" fillId="5" borderId="18" xfId="0" applyNumberFormat="1" applyFont="1" applyFill="1" applyBorder="1" applyAlignment="1">
      <alignment horizontal="center" vertical="center" wrapText="1"/>
    </xf>
    <xf numFmtId="0" fontId="6" fillId="9" borderId="30" xfId="1" applyFont="1" applyFill="1" applyBorder="1" applyAlignment="1" applyProtection="1">
      <alignment horizontal="center" vertical="center" wrapText="1"/>
      <protection locked="0"/>
    </xf>
    <xf numFmtId="0" fontId="6" fillId="9" borderId="31" xfId="1" applyFont="1" applyFill="1" applyBorder="1" applyAlignment="1" applyProtection="1">
      <alignment horizontal="center" vertical="center" wrapText="1"/>
      <protection locked="0"/>
    </xf>
    <xf numFmtId="0" fontId="6" fillId="9" borderId="32" xfId="1" applyFont="1" applyFill="1" applyBorder="1" applyAlignment="1" applyProtection="1">
      <alignment horizontal="center" vertical="center" wrapText="1"/>
      <protection locked="0"/>
    </xf>
    <xf numFmtId="0" fontId="6" fillId="9" borderId="25" xfId="1" applyFont="1" applyFill="1" applyBorder="1" applyAlignment="1" applyProtection="1">
      <alignment horizontal="center" vertical="center"/>
      <protection locked="0"/>
    </xf>
    <xf numFmtId="0" fontId="6" fillId="9" borderId="30" xfId="1" applyFont="1" applyFill="1" applyBorder="1" applyAlignment="1" applyProtection="1">
      <alignment horizontal="center" vertical="center"/>
      <protection locked="0"/>
    </xf>
    <xf numFmtId="0" fontId="6" fillId="9" borderId="31" xfId="1" applyFont="1" applyFill="1" applyBorder="1" applyAlignment="1" applyProtection="1">
      <alignment horizontal="center" vertical="center"/>
      <protection locked="0"/>
    </xf>
    <xf numFmtId="0" fontId="6" fillId="9" borderId="32" xfId="1" applyFont="1" applyFill="1" applyBorder="1" applyAlignment="1" applyProtection="1">
      <alignment horizontal="center" vertical="center"/>
      <protection locked="0"/>
    </xf>
    <xf numFmtId="0" fontId="6" fillId="9" borderId="25" xfId="1" applyFont="1" applyFill="1" applyBorder="1" applyAlignment="1" applyProtection="1">
      <alignment horizontal="center" vertical="center" wrapText="1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" fillId="7" borderId="42" xfId="0" applyFont="1" applyFill="1" applyBorder="1" applyAlignment="1" applyProtection="1">
      <alignment horizontal="center" vertical="center" wrapText="1"/>
      <protection locked="0"/>
    </xf>
    <xf numFmtId="164" fontId="2" fillId="7" borderId="43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7" borderId="36" xfId="0" applyFont="1" applyFill="1" applyBorder="1" applyAlignment="1" applyProtection="1">
      <alignment horizontal="center" vertical="center" wrapText="1"/>
      <protection locked="0"/>
    </xf>
    <xf numFmtId="164" fontId="2" fillId="7" borderId="38" xfId="0" quotePrefix="1" applyNumberFormat="1" applyFont="1" applyFill="1" applyBorder="1" applyAlignment="1" applyProtection="1">
      <alignment horizontal="center" vertical="center"/>
      <protection locked="0"/>
    </xf>
    <xf numFmtId="0" fontId="2" fillId="7" borderId="39" xfId="0" applyFont="1" applyFill="1" applyBorder="1" applyAlignment="1" applyProtection="1">
      <alignment horizontal="center" vertical="center" wrapText="1"/>
      <protection locked="0"/>
    </xf>
    <xf numFmtId="164" fontId="2" fillId="7" borderId="41" xfId="0" quotePrefix="1" applyNumberFormat="1" applyFont="1" applyFill="1" applyBorder="1" applyAlignment="1" applyProtection="1">
      <alignment horizontal="center" vertical="center"/>
      <protection locked="0"/>
    </xf>
    <xf numFmtId="1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0" fillId="7" borderId="35" xfId="0" applyFont="1" applyFill="1" applyBorder="1" applyAlignment="1">
      <alignment horizontal="center" vertical="center"/>
    </xf>
    <xf numFmtId="1" fontId="20" fillId="7" borderId="26" xfId="0" applyNumberFormat="1" applyFont="1" applyFill="1" applyBorder="1" applyAlignment="1">
      <alignment horizontal="center" vertical="center"/>
    </xf>
    <xf numFmtId="1" fontId="2" fillId="7" borderId="89" xfId="0" applyNumberFormat="1" applyFont="1" applyFill="1" applyBorder="1" applyAlignment="1">
      <alignment horizontal="center" vertical="center"/>
    </xf>
    <xf numFmtId="1" fontId="2" fillId="7" borderId="27" xfId="0" applyNumberFormat="1" applyFont="1" applyFill="1" applyBorder="1" applyAlignment="1">
      <alignment horizontal="center" vertical="center"/>
    </xf>
    <xf numFmtId="1" fontId="2" fillId="7" borderId="28" xfId="0" applyNumberFormat="1" applyFont="1" applyFill="1" applyBorder="1" applyAlignment="1">
      <alignment horizontal="center" vertical="center"/>
    </xf>
    <xf numFmtId="1" fontId="6" fillId="9" borderId="45" xfId="0" applyNumberFormat="1" applyFont="1" applyFill="1" applyBorder="1" applyAlignment="1">
      <alignment horizontal="center" vertical="center"/>
    </xf>
    <xf numFmtId="4" fontId="6" fillId="9" borderId="45" xfId="0" applyNumberFormat="1" applyFont="1" applyFill="1" applyBorder="1" applyAlignment="1">
      <alignment horizontal="center" vertical="center"/>
    </xf>
    <xf numFmtId="3" fontId="2" fillId="7" borderId="30" xfId="0" applyNumberFormat="1" applyFont="1" applyFill="1" applyBorder="1" applyAlignment="1">
      <alignment horizontal="center" vertical="center" wrapText="1"/>
    </xf>
    <xf numFmtId="1" fontId="4" fillId="7" borderId="31" xfId="0" applyNumberFormat="1" applyFont="1" applyFill="1" applyBorder="1" applyAlignment="1">
      <alignment horizontal="center" vertical="center" wrapText="1"/>
    </xf>
    <xf numFmtId="1" fontId="4" fillId="7" borderId="32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0" fillId="0" borderId="0" xfId="0" applyNumberFormat="1"/>
    <xf numFmtId="0" fontId="21" fillId="0" borderId="0" xfId="0" applyFont="1"/>
    <xf numFmtId="0" fontId="25" fillId="0" borderId="0" xfId="0" applyFont="1"/>
    <xf numFmtId="0" fontId="22" fillId="10" borderId="90" xfId="0" applyFont="1" applyFill="1" applyBorder="1" applyAlignment="1">
      <alignment horizontal="center" vertical="center"/>
    </xf>
    <xf numFmtId="0" fontId="22" fillId="10" borderId="91" xfId="0" applyFont="1" applyFill="1" applyBorder="1" applyAlignment="1">
      <alignment horizontal="center" vertical="center"/>
    </xf>
    <xf numFmtId="0" fontId="22" fillId="10" borderId="92" xfId="0" applyFont="1" applyFill="1" applyBorder="1" applyAlignment="1">
      <alignment horizontal="center" vertical="center"/>
    </xf>
    <xf numFmtId="0" fontId="22" fillId="10" borderId="93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22" fillId="10" borderId="94" xfId="0" applyFont="1" applyFill="1" applyBorder="1" applyAlignment="1">
      <alignment horizontal="center" vertical="center"/>
    </xf>
    <xf numFmtId="0" fontId="22" fillId="10" borderId="95" xfId="0" applyFont="1" applyFill="1" applyBorder="1" applyAlignment="1">
      <alignment horizontal="center" vertical="center"/>
    </xf>
    <xf numFmtId="0" fontId="22" fillId="10" borderId="96" xfId="0" applyFont="1" applyFill="1" applyBorder="1" applyAlignment="1">
      <alignment horizontal="center" vertical="center"/>
    </xf>
    <xf numFmtId="0" fontId="22" fillId="10" borderId="9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7" fillId="4" borderId="16" xfId="1" applyFont="1" applyFill="1" applyBorder="1" applyAlignment="1" applyProtection="1">
      <alignment horizontal="center" vertical="center" wrapText="1"/>
      <protection locked="0"/>
    </xf>
    <xf numFmtId="0" fontId="7" fillId="4" borderId="18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9" borderId="44" xfId="0" applyFont="1" applyFill="1" applyBorder="1" applyAlignment="1" applyProtection="1">
      <alignment horizontal="center" vertical="center" wrapText="1"/>
      <protection locked="0"/>
    </xf>
    <xf numFmtId="0" fontId="2" fillId="9" borderId="45" xfId="0" applyFont="1" applyFill="1" applyBorder="1" applyAlignment="1" applyProtection="1">
      <alignment horizontal="center" vertical="center" wrapText="1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14" fillId="9" borderId="44" xfId="0" applyFont="1" applyFill="1" applyBorder="1" applyAlignment="1" applyProtection="1">
      <alignment horizontal="center" vertical="center"/>
      <protection locked="0"/>
    </xf>
    <xf numFmtId="0" fontId="14" fillId="9" borderId="45" xfId="0" applyFont="1" applyFill="1" applyBorder="1" applyAlignment="1" applyProtection="1">
      <alignment horizontal="center" vertical="center"/>
      <protection locked="0"/>
    </xf>
    <xf numFmtId="0" fontId="7" fillId="9" borderId="30" xfId="1" applyFont="1" applyFill="1" applyBorder="1" applyAlignment="1" applyProtection="1">
      <alignment horizontal="center" vertical="center" wrapText="1"/>
      <protection locked="0"/>
    </xf>
    <xf numFmtId="0" fontId="7" fillId="9" borderId="32" xfId="1" applyFont="1" applyFill="1" applyBorder="1" applyAlignment="1" applyProtection="1">
      <alignment horizontal="center" vertical="center" wrapText="1"/>
      <protection locked="0"/>
    </xf>
    <xf numFmtId="0" fontId="17" fillId="0" borderId="78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4" fillId="6" borderId="48" xfId="0" applyFont="1" applyFill="1" applyBorder="1" applyAlignment="1" applyProtection="1">
      <alignment horizontal="left" vertical="center"/>
      <protection locked="0"/>
    </xf>
    <xf numFmtId="0" fontId="4" fillId="6" borderId="50" xfId="0" applyFont="1" applyFill="1" applyBorder="1" applyAlignment="1" applyProtection="1">
      <alignment horizontal="left" vertical="center"/>
      <protection locked="0"/>
    </xf>
    <xf numFmtId="0" fontId="4" fillId="6" borderId="49" xfId="0" applyFont="1" applyFill="1" applyBorder="1" applyAlignment="1" applyProtection="1">
      <alignment horizontal="left" vertical="center"/>
      <protection locked="0"/>
    </xf>
    <xf numFmtId="0" fontId="4" fillId="6" borderId="48" xfId="0" applyFont="1" applyFill="1" applyBorder="1" applyAlignment="1" applyProtection="1">
      <alignment horizontal="left" vertical="center" wrapText="1"/>
      <protection locked="0"/>
    </xf>
    <xf numFmtId="0" fontId="4" fillId="6" borderId="49" xfId="0" applyFont="1" applyFill="1" applyBorder="1" applyAlignment="1" applyProtection="1">
      <alignment horizontal="left" vertical="center" wrapText="1"/>
      <protection locked="0"/>
    </xf>
    <xf numFmtId="0" fontId="4" fillId="6" borderId="50" xfId="0" applyFont="1" applyFill="1" applyBorder="1" applyAlignment="1" applyProtection="1">
      <alignment horizontal="left" vertical="center" wrapText="1"/>
      <protection locked="0"/>
    </xf>
    <xf numFmtId="0" fontId="9" fillId="0" borderId="46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46" xfId="0" applyFont="1" applyBorder="1" applyAlignment="1" applyProtection="1">
      <alignment horizontal="center"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16" fillId="0" borderId="46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9" fillId="0" borderId="78" xfId="0" applyFont="1" applyBorder="1" applyAlignment="1" applyProtection="1">
      <alignment horizontal="center" vertical="center"/>
      <protection locked="0"/>
    </xf>
    <xf numFmtId="0" fontId="9" fillId="0" borderId="78" xfId="0" applyFont="1" applyBorder="1" applyAlignment="1" applyProtection="1">
      <alignment horizontal="center" wrapText="1"/>
      <protection locked="0"/>
    </xf>
    <xf numFmtId="0" fontId="4" fillId="6" borderId="60" xfId="0" applyFont="1" applyFill="1" applyBorder="1" applyAlignment="1" applyProtection="1">
      <alignment vertical="top" wrapText="1"/>
      <protection locked="0"/>
    </xf>
    <xf numFmtId="0" fontId="4" fillId="6" borderId="61" xfId="0" applyFont="1" applyFill="1" applyBorder="1" applyAlignment="1" applyProtection="1">
      <alignment vertical="top" wrapText="1"/>
      <protection locked="0"/>
    </xf>
    <xf numFmtId="0" fontId="12" fillId="8" borderId="51" xfId="0" applyFont="1" applyFill="1" applyBorder="1" applyAlignment="1" applyProtection="1">
      <alignment horizontal="center" vertical="center" wrapText="1"/>
      <protection locked="0"/>
    </xf>
    <xf numFmtId="0" fontId="12" fillId="8" borderId="52" xfId="0" applyFont="1" applyFill="1" applyBorder="1" applyAlignment="1" applyProtection="1">
      <alignment horizontal="center" vertical="center" wrapText="1"/>
      <protection locked="0"/>
    </xf>
    <xf numFmtId="0" fontId="12" fillId="8" borderId="53" xfId="0" applyFont="1" applyFill="1" applyBorder="1" applyAlignment="1" applyProtection="1">
      <alignment horizontal="center" vertical="center" wrapText="1"/>
      <protection locked="0"/>
    </xf>
    <xf numFmtId="0" fontId="12" fillId="8" borderId="54" xfId="0" applyFont="1" applyFill="1" applyBorder="1" applyAlignment="1" applyProtection="1">
      <alignment horizontal="center" vertical="center" wrapText="1"/>
      <protection locked="0"/>
    </xf>
    <xf numFmtId="0" fontId="12" fillId="8" borderId="55" xfId="0" applyFont="1" applyFill="1" applyBorder="1" applyAlignment="1" applyProtection="1">
      <alignment horizontal="center" vertical="center" wrapText="1"/>
      <protection locked="0"/>
    </xf>
    <xf numFmtId="0" fontId="12" fillId="8" borderId="5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6" fillId="5" borderId="46" xfId="1" applyFont="1" applyFill="1" applyBorder="1" applyAlignment="1" applyProtection="1">
      <alignment horizontal="center" vertical="center" wrapText="1"/>
      <protection locked="0"/>
    </xf>
    <xf numFmtId="0" fontId="16" fillId="5" borderId="0" xfId="1" applyFont="1" applyFill="1" applyBorder="1" applyAlignment="1" applyProtection="1">
      <alignment horizontal="center" vertical="center" wrapText="1"/>
      <protection locked="0"/>
    </xf>
    <xf numFmtId="0" fontId="17" fillId="7" borderId="78" xfId="1" applyFont="1" applyFill="1" applyBorder="1" applyAlignment="1" applyProtection="1">
      <alignment horizontal="center" vertical="center" wrapText="1"/>
      <protection locked="0"/>
    </xf>
    <xf numFmtId="0" fontId="17" fillId="7" borderId="0" xfId="1" applyFont="1" applyFill="1" applyBorder="1" applyAlignment="1" applyProtection="1">
      <alignment horizontal="center" vertical="center" wrapText="1"/>
      <protection locked="0"/>
    </xf>
    <xf numFmtId="0" fontId="20" fillId="7" borderId="38" xfId="0" applyFont="1" applyFill="1" applyBorder="1" applyAlignment="1">
      <alignment horizontal="center" vertical="center"/>
    </xf>
    <xf numFmtId="0" fontId="20" fillId="7" borderId="41" xfId="0" applyFont="1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9EDEC"/>
      <color rgb="FFD1B9FD"/>
      <color rgb="FF7B19E7"/>
      <color rgb="FFEAD4FC"/>
      <color rgb="FFC2A1FD"/>
      <color rgb="FF03A5AD"/>
      <color rgb="FFB1E1D8"/>
      <color rgb="FF74D4D6"/>
      <color rgb="FFD3A9F5"/>
      <color rgb="FFC79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A7687-1C67-429D-954B-18EF000ACE8A}">
  <sheetPr>
    <tabColor theme="4" tint="0.39997558519241921"/>
  </sheetPr>
  <dimension ref="A1:J25"/>
  <sheetViews>
    <sheetView workbookViewId="0">
      <selection activeCell="B6" sqref="B6"/>
    </sheetView>
  </sheetViews>
  <sheetFormatPr baseColWidth="10" defaultRowHeight="15" x14ac:dyDescent="0.25"/>
  <sheetData>
    <row r="1" spans="1:10" ht="15.75" thickBot="1" x14ac:dyDescent="0.3"/>
    <row r="2" spans="1:10" x14ac:dyDescent="0.25">
      <c r="D2" s="182" t="s">
        <v>66</v>
      </c>
      <c r="E2" s="183"/>
      <c r="F2" s="183"/>
      <c r="G2" s="184"/>
    </row>
    <row r="3" spans="1:10" ht="14.45" customHeight="1" x14ac:dyDescent="0.25">
      <c r="D3" s="185"/>
      <c r="E3" s="186"/>
      <c r="F3" s="186"/>
      <c r="G3" s="187"/>
    </row>
    <row r="4" spans="1:10" ht="15.75" thickBot="1" x14ac:dyDescent="0.3">
      <c r="D4" s="188"/>
      <c r="E4" s="189"/>
      <c r="F4" s="189"/>
      <c r="G4" s="190"/>
    </row>
    <row r="6" spans="1:10" x14ac:dyDescent="0.25">
      <c r="B6" t="s">
        <v>75</v>
      </c>
      <c r="I6" s="181"/>
      <c r="J6" s="181"/>
    </row>
    <row r="7" spans="1:10" x14ac:dyDescent="0.25">
      <c r="B7" t="s">
        <v>59</v>
      </c>
    </row>
    <row r="9" spans="1:10" ht="18.75" x14ac:dyDescent="0.3">
      <c r="B9" s="178" t="s">
        <v>60</v>
      </c>
    </row>
    <row r="11" spans="1:10" x14ac:dyDescent="0.25">
      <c r="A11" s="191" t="s">
        <v>73</v>
      </c>
      <c r="B11" s="180" t="s">
        <v>64</v>
      </c>
    </row>
    <row r="12" spans="1:10" x14ac:dyDescent="0.25">
      <c r="A12" s="191"/>
      <c r="B12" s="180" t="s">
        <v>61</v>
      </c>
    </row>
    <row r="13" spans="1:10" x14ac:dyDescent="0.25">
      <c r="A13" s="191"/>
      <c r="B13" s="180" t="s">
        <v>62</v>
      </c>
    </row>
    <row r="15" spans="1:10" x14ac:dyDescent="0.25">
      <c r="B15" t="s">
        <v>63</v>
      </c>
    </row>
    <row r="16" spans="1:10" x14ac:dyDescent="0.25">
      <c r="B16" s="179" t="s">
        <v>67</v>
      </c>
    </row>
    <row r="17" spans="2:2" x14ac:dyDescent="0.25">
      <c r="B17" s="179" t="s">
        <v>68</v>
      </c>
    </row>
    <row r="18" spans="2:2" x14ac:dyDescent="0.25">
      <c r="B18" s="179" t="s">
        <v>69</v>
      </c>
    </row>
    <row r="19" spans="2:2" x14ac:dyDescent="0.25">
      <c r="B19" s="179" t="s">
        <v>70</v>
      </c>
    </row>
    <row r="20" spans="2:2" x14ac:dyDescent="0.25">
      <c r="B20" s="179" t="s">
        <v>71</v>
      </c>
    </row>
    <row r="21" spans="2:2" x14ac:dyDescent="0.25">
      <c r="B21" s="179" t="s">
        <v>72</v>
      </c>
    </row>
    <row r="24" spans="2:2" x14ac:dyDescent="0.25">
      <c r="B24" t="s">
        <v>65</v>
      </c>
    </row>
    <row r="25" spans="2:2" x14ac:dyDescent="0.25">
      <c r="B25" t="s">
        <v>74</v>
      </c>
    </row>
  </sheetData>
  <mergeCells count="2">
    <mergeCell ref="D2:G4"/>
    <mergeCell ref="A11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576E7-7E90-4F0B-84D7-801383E68B05}">
  <sheetPr>
    <tabColor rgb="FF03A5AD"/>
    <pageSetUpPr fitToPage="1"/>
  </sheetPr>
  <dimension ref="A1:N576"/>
  <sheetViews>
    <sheetView workbookViewId="0">
      <selection activeCell="D12" sqref="D12"/>
    </sheetView>
  </sheetViews>
  <sheetFormatPr baseColWidth="10" defaultRowHeight="15.75" x14ac:dyDescent="0.25"/>
  <cols>
    <col min="1" max="1" width="18.28515625" style="1" customWidth="1"/>
    <col min="2" max="3" width="21.7109375" style="1" customWidth="1"/>
    <col min="4" max="4" width="18.7109375" style="5" customWidth="1"/>
    <col min="5" max="5" width="18.7109375" style="1" customWidth="1"/>
    <col min="6" max="6" width="20.7109375" style="1" customWidth="1"/>
    <col min="7" max="7" width="18.7109375" style="1" customWidth="1"/>
    <col min="8" max="8" width="14.140625" style="1" bestFit="1" customWidth="1"/>
    <col min="9" max="9" width="25.7109375" style="1" customWidth="1"/>
    <col min="10" max="10" width="11.42578125" style="1"/>
    <col min="11" max="11" width="9.140625" style="1" customWidth="1"/>
    <col min="12" max="256" width="11.42578125" style="1"/>
    <col min="257" max="257" width="18.28515625" style="1" customWidth="1"/>
    <col min="258" max="259" width="21.7109375" style="1" customWidth="1"/>
    <col min="260" max="261" width="18.7109375" style="1" customWidth="1"/>
    <col min="262" max="262" width="20.7109375" style="1" customWidth="1"/>
    <col min="263" max="263" width="18.7109375" style="1" customWidth="1"/>
    <col min="264" max="264" width="14.140625" style="1" bestFit="1" customWidth="1"/>
    <col min="265" max="265" width="25.7109375" style="1" customWidth="1"/>
    <col min="266" max="266" width="11.42578125" style="1"/>
    <col min="267" max="267" width="9.140625" style="1" customWidth="1"/>
    <col min="268" max="512" width="11.42578125" style="1"/>
    <col min="513" max="513" width="18.28515625" style="1" customWidth="1"/>
    <col min="514" max="515" width="21.7109375" style="1" customWidth="1"/>
    <col min="516" max="517" width="18.7109375" style="1" customWidth="1"/>
    <col min="518" max="518" width="20.7109375" style="1" customWidth="1"/>
    <col min="519" max="519" width="18.7109375" style="1" customWidth="1"/>
    <col min="520" max="520" width="14.140625" style="1" bestFit="1" customWidth="1"/>
    <col min="521" max="521" width="25.7109375" style="1" customWidth="1"/>
    <col min="522" max="522" width="11.42578125" style="1"/>
    <col min="523" max="523" width="9.140625" style="1" customWidth="1"/>
    <col min="524" max="768" width="11.42578125" style="1"/>
    <col min="769" max="769" width="18.28515625" style="1" customWidth="1"/>
    <col min="770" max="771" width="21.7109375" style="1" customWidth="1"/>
    <col min="772" max="773" width="18.7109375" style="1" customWidth="1"/>
    <col min="774" max="774" width="20.7109375" style="1" customWidth="1"/>
    <col min="775" max="775" width="18.7109375" style="1" customWidth="1"/>
    <col min="776" max="776" width="14.140625" style="1" bestFit="1" customWidth="1"/>
    <col min="777" max="777" width="25.7109375" style="1" customWidth="1"/>
    <col min="778" max="778" width="11.42578125" style="1"/>
    <col min="779" max="779" width="9.140625" style="1" customWidth="1"/>
    <col min="780" max="1024" width="11.42578125" style="1"/>
    <col min="1025" max="1025" width="18.28515625" style="1" customWidth="1"/>
    <col min="1026" max="1027" width="21.7109375" style="1" customWidth="1"/>
    <col min="1028" max="1029" width="18.7109375" style="1" customWidth="1"/>
    <col min="1030" max="1030" width="20.7109375" style="1" customWidth="1"/>
    <col min="1031" max="1031" width="18.7109375" style="1" customWidth="1"/>
    <col min="1032" max="1032" width="14.140625" style="1" bestFit="1" customWidth="1"/>
    <col min="1033" max="1033" width="25.7109375" style="1" customWidth="1"/>
    <col min="1034" max="1034" width="11.42578125" style="1"/>
    <col min="1035" max="1035" width="9.140625" style="1" customWidth="1"/>
    <col min="1036" max="1280" width="11.42578125" style="1"/>
    <col min="1281" max="1281" width="18.28515625" style="1" customWidth="1"/>
    <col min="1282" max="1283" width="21.7109375" style="1" customWidth="1"/>
    <col min="1284" max="1285" width="18.7109375" style="1" customWidth="1"/>
    <col min="1286" max="1286" width="20.7109375" style="1" customWidth="1"/>
    <col min="1287" max="1287" width="18.7109375" style="1" customWidth="1"/>
    <col min="1288" max="1288" width="14.140625" style="1" bestFit="1" customWidth="1"/>
    <col min="1289" max="1289" width="25.7109375" style="1" customWidth="1"/>
    <col min="1290" max="1290" width="11.42578125" style="1"/>
    <col min="1291" max="1291" width="9.140625" style="1" customWidth="1"/>
    <col min="1292" max="1536" width="11.42578125" style="1"/>
    <col min="1537" max="1537" width="18.28515625" style="1" customWidth="1"/>
    <col min="1538" max="1539" width="21.7109375" style="1" customWidth="1"/>
    <col min="1540" max="1541" width="18.7109375" style="1" customWidth="1"/>
    <col min="1542" max="1542" width="20.7109375" style="1" customWidth="1"/>
    <col min="1543" max="1543" width="18.7109375" style="1" customWidth="1"/>
    <col min="1544" max="1544" width="14.140625" style="1" bestFit="1" customWidth="1"/>
    <col min="1545" max="1545" width="25.7109375" style="1" customWidth="1"/>
    <col min="1546" max="1546" width="11.42578125" style="1"/>
    <col min="1547" max="1547" width="9.140625" style="1" customWidth="1"/>
    <col min="1548" max="1792" width="11.42578125" style="1"/>
    <col min="1793" max="1793" width="18.28515625" style="1" customWidth="1"/>
    <col min="1794" max="1795" width="21.7109375" style="1" customWidth="1"/>
    <col min="1796" max="1797" width="18.7109375" style="1" customWidth="1"/>
    <col min="1798" max="1798" width="20.7109375" style="1" customWidth="1"/>
    <col min="1799" max="1799" width="18.7109375" style="1" customWidth="1"/>
    <col min="1800" max="1800" width="14.140625" style="1" bestFit="1" customWidth="1"/>
    <col min="1801" max="1801" width="25.7109375" style="1" customWidth="1"/>
    <col min="1802" max="1802" width="11.42578125" style="1"/>
    <col min="1803" max="1803" width="9.140625" style="1" customWidth="1"/>
    <col min="1804" max="2048" width="11.42578125" style="1"/>
    <col min="2049" max="2049" width="18.28515625" style="1" customWidth="1"/>
    <col min="2050" max="2051" width="21.7109375" style="1" customWidth="1"/>
    <col min="2052" max="2053" width="18.7109375" style="1" customWidth="1"/>
    <col min="2054" max="2054" width="20.7109375" style="1" customWidth="1"/>
    <col min="2055" max="2055" width="18.7109375" style="1" customWidth="1"/>
    <col min="2056" max="2056" width="14.140625" style="1" bestFit="1" customWidth="1"/>
    <col min="2057" max="2057" width="25.7109375" style="1" customWidth="1"/>
    <col min="2058" max="2058" width="11.42578125" style="1"/>
    <col min="2059" max="2059" width="9.140625" style="1" customWidth="1"/>
    <col min="2060" max="2304" width="11.42578125" style="1"/>
    <col min="2305" max="2305" width="18.28515625" style="1" customWidth="1"/>
    <col min="2306" max="2307" width="21.7109375" style="1" customWidth="1"/>
    <col min="2308" max="2309" width="18.7109375" style="1" customWidth="1"/>
    <col min="2310" max="2310" width="20.7109375" style="1" customWidth="1"/>
    <col min="2311" max="2311" width="18.7109375" style="1" customWidth="1"/>
    <col min="2312" max="2312" width="14.140625" style="1" bestFit="1" customWidth="1"/>
    <col min="2313" max="2313" width="25.7109375" style="1" customWidth="1"/>
    <col min="2314" max="2314" width="11.42578125" style="1"/>
    <col min="2315" max="2315" width="9.140625" style="1" customWidth="1"/>
    <col min="2316" max="2560" width="11.42578125" style="1"/>
    <col min="2561" max="2561" width="18.28515625" style="1" customWidth="1"/>
    <col min="2562" max="2563" width="21.7109375" style="1" customWidth="1"/>
    <col min="2564" max="2565" width="18.7109375" style="1" customWidth="1"/>
    <col min="2566" max="2566" width="20.7109375" style="1" customWidth="1"/>
    <col min="2567" max="2567" width="18.7109375" style="1" customWidth="1"/>
    <col min="2568" max="2568" width="14.140625" style="1" bestFit="1" customWidth="1"/>
    <col min="2569" max="2569" width="25.7109375" style="1" customWidth="1"/>
    <col min="2570" max="2570" width="11.42578125" style="1"/>
    <col min="2571" max="2571" width="9.140625" style="1" customWidth="1"/>
    <col min="2572" max="2816" width="11.42578125" style="1"/>
    <col min="2817" max="2817" width="18.28515625" style="1" customWidth="1"/>
    <col min="2818" max="2819" width="21.7109375" style="1" customWidth="1"/>
    <col min="2820" max="2821" width="18.7109375" style="1" customWidth="1"/>
    <col min="2822" max="2822" width="20.7109375" style="1" customWidth="1"/>
    <col min="2823" max="2823" width="18.7109375" style="1" customWidth="1"/>
    <col min="2824" max="2824" width="14.140625" style="1" bestFit="1" customWidth="1"/>
    <col min="2825" max="2825" width="25.7109375" style="1" customWidth="1"/>
    <col min="2826" max="2826" width="11.42578125" style="1"/>
    <col min="2827" max="2827" width="9.140625" style="1" customWidth="1"/>
    <col min="2828" max="3072" width="11.42578125" style="1"/>
    <col min="3073" max="3073" width="18.28515625" style="1" customWidth="1"/>
    <col min="3074" max="3075" width="21.7109375" style="1" customWidth="1"/>
    <col min="3076" max="3077" width="18.7109375" style="1" customWidth="1"/>
    <col min="3078" max="3078" width="20.7109375" style="1" customWidth="1"/>
    <col min="3079" max="3079" width="18.7109375" style="1" customWidth="1"/>
    <col min="3080" max="3080" width="14.140625" style="1" bestFit="1" customWidth="1"/>
    <col min="3081" max="3081" width="25.7109375" style="1" customWidth="1"/>
    <col min="3082" max="3082" width="11.42578125" style="1"/>
    <col min="3083" max="3083" width="9.140625" style="1" customWidth="1"/>
    <col min="3084" max="3328" width="11.42578125" style="1"/>
    <col min="3329" max="3329" width="18.28515625" style="1" customWidth="1"/>
    <col min="3330" max="3331" width="21.7109375" style="1" customWidth="1"/>
    <col min="3332" max="3333" width="18.7109375" style="1" customWidth="1"/>
    <col min="3334" max="3334" width="20.7109375" style="1" customWidth="1"/>
    <col min="3335" max="3335" width="18.7109375" style="1" customWidth="1"/>
    <col min="3336" max="3336" width="14.140625" style="1" bestFit="1" customWidth="1"/>
    <col min="3337" max="3337" width="25.7109375" style="1" customWidth="1"/>
    <col min="3338" max="3338" width="11.42578125" style="1"/>
    <col min="3339" max="3339" width="9.140625" style="1" customWidth="1"/>
    <col min="3340" max="3584" width="11.42578125" style="1"/>
    <col min="3585" max="3585" width="18.28515625" style="1" customWidth="1"/>
    <col min="3586" max="3587" width="21.7109375" style="1" customWidth="1"/>
    <col min="3588" max="3589" width="18.7109375" style="1" customWidth="1"/>
    <col min="3590" max="3590" width="20.7109375" style="1" customWidth="1"/>
    <col min="3591" max="3591" width="18.7109375" style="1" customWidth="1"/>
    <col min="3592" max="3592" width="14.140625" style="1" bestFit="1" customWidth="1"/>
    <col min="3593" max="3593" width="25.7109375" style="1" customWidth="1"/>
    <col min="3594" max="3594" width="11.42578125" style="1"/>
    <col min="3595" max="3595" width="9.140625" style="1" customWidth="1"/>
    <col min="3596" max="3840" width="11.42578125" style="1"/>
    <col min="3841" max="3841" width="18.28515625" style="1" customWidth="1"/>
    <col min="3842" max="3843" width="21.7109375" style="1" customWidth="1"/>
    <col min="3844" max="3845" width="18.7109375" style="1" customWidth="1"/>
    <col min="3846" max="3846" width="20.7109375" style="1" customWidth="1"/>
    <col min="3847" max="3847" width="18.7109375" style="1" customWidth="1"/>
    <col min="3848" max="3848" width="14.140625" style="1" bestFit="1" customWidth="1"/>
    <col min="3849" max="3849" width="25.7109375" style="1" customWidth="1"/>
    <col min="3850" max="3850" width="11.42578125" style="1"/>
    <col min="3851" max="3851" width="9.140625" style="1" customWidth="1"/>
    <col min="3852" max="4096" width="11.42578125" style="1"/>
    <col min="4097" max="4097" width="18.28515625" style="1" customWidth="1"/>
    <col min="4098" max="4099" width="21.7109375" style="1" customWidth="1"/>
    <col min="4100" max="4101" width="18.7109375" style="1" customWidth="1"/>
    <col min="4102" max="4102" width="20.7109375" style="1" customWidth="1"/>
    <col min="4103" max="4103" width="18.7109375" style="1" customWidth="1"/>
    <col min="4104" max="4104" width="14.140625" style="1" bestFit="1" customWidth="1"/>
    <col min="4105" max="4105" width="25.7109375" style="1" customWidth="1"/>
    <col min="4106" max="4106" width="11.42578125" style="1"/>
    <col min="4107" max="4107" width="9.140625" style="1" customWidth="1"/>
    <col min="4108" max="4352" width="11.42578125" style="1"/>
    <col min="4353" max="4353" width="18.28515625" style="1" customWidth="1"/>
    <col min="4354" max="4355" width="21.7109375" style="1" customWidth="1"/>
    <col min="4356" max="4357" width="18.7109375" style="1" customWidth="1"/>
    <col min="4358" max="4358" width="20.7109375" style="1" customWidth="1"/>
    <col min="4359" max="4359" width="18.7109375" style="1" customWidth="1"/>
    <col min="4360" max="4360" width="14.140625" style="1" bestFit="1" customWidth="1"/>
    <col min="4361" max="4361" width="25.7109375" style="1" customWidth="1"/>
    <col min="4362" max="4362" width="11.42578125" style="1"/>
    <col min="4363" max="4363" width="9.140625" style="1" customWidth="1"/>
    <col min="4364" max="4608" width="11.42578125" style="1"/>
    <col min="4609" max="4609" width="18.28515625" style="1" customWidth="1"/>
    <col min="4610" max="4611" width="21.7109375" style="1" customWidth="1"/>
    <col min="4612" max="4613" width="18.7109375" style="1" customWidth="1"/>
    <col min="4614" max="4614" width="20.7109375" style="1" customWidth="1"/>
    <col min="4615" max="4615" width="18.7109375" style="1" customWidth="1"/>
    <col min="4616" max="4616" width="14.140625" style="1" bestFit="1" customWidth="1"/>
    <col min="4617" max="4617" width="25.7109375" style="1" customWidth="1"/>
    <col min="4618" max="4618" width="11.42578125" style="1"/>
    <col min="4619" max="4619" width="9.140625" style="1" customWidth="1"/>
    <col min="4620" max="4864" width="11.42578125" style="1"/>
    <col min="4865" max="4865" width="18.28515625" style="1" customWidth="1"/>
    <col min="4866" max="4867" width="21.7109375" style="1" customWidth="1"/>
    <col min="4868" max="4869" width="18.7109375" style="1" customWidth="1"/>
    <col min="4870" max="4870" width="20.7109375" style="1" customWidth="1"/>
    <col min="4871" max="4871" width="18.7109375" style="1" customWidth="1"/>
    <col min="4872" max="4872" width="14.140625" style="1" bestFit="1" customWidth="1"/>
    <col min="4873" max="4873" width="25.7109375" style="1" customWidth="1"/>
    <col min="4874" max="4874" width="11.42578125" style="1"/>
    <col min="4875" max="4875" width="9.140625" style="1" customWidth="1"/>
    <col min="4876" max="5120" width="11.42578125" style="1"/>
    <col min="5121" max="5121" width="18.28515625" style="1" customWidth="1"/>
    <col min="5122" max="5123" width="21.7109375" style="1" customWidth="1"/>
    <col min="5124" max="5125" width="18.7109375" style="1" customWidth="1"/>
    <col min="5126" max="5126" width="20.7109375" style="1" customWidth="1"/>
    <col min="5127" max="5127" width="18.7109375" style="1" customWidth="1"/>
    <col min="5128" max="5128" width="14.140625" style="1" bestFit="1" customWidth="1"/>
    <col min="5129" max="5129" width="25.7109375" style="1" customWidth="1"/>
    <col min="5130" max="5130" width="11.42578125" style="1"/>
    <col min="5131" max="5131" width="9.140625" style="1" customWidth="1"/>
    <col min="5132" max="5376" width="11.42578125" style="1"/>
    <col min="5377" max="5377" width="18.28515625" style="1" customWidth="1"/>
    <col min="5378" max="5379" width="21.7109375" style="1" customWidth="1"/>
    <col min="5380" max="5381" width="18.7109375" style="1" customWidth="1"/>
    <col min="5382" max="5382" width="20.7109375" style="1" customWidth="1"/>
    <col min="5383" max="5383" width="18.7109375" style="1" customWidth="1"/>
    <col min="5384" max="5384" width="14.140625" style="1" bestFit="1" customWidth="1"/>
    <col min="5385" max="5385" width="25.7109375" style="1" customWidth="1"/>
    <col min="5386" max="5386" width="11.42578125" style="1"/>
    <col min="5387" max="5387" width="9.140625" style="1" customWidth="1"/>
    <col min="5388" max="5632" width="11.42578125" style="1"/>
    <col min="5633" max="5633" width="18.28515625" style="1" customWidth="1"/>
    <col min="5634" max="5635" width="21.7109375" style="1" customWidth="1"/>
    <col min="5636" max="5637" width="18.7109375" style="1" customWidth="1"/>
    <col min="5638" max="5638" width="20.7109375" style="1" customWidth="1"/>
    <col min="5639" max="5639" width="18.7109375" style="1" customWidth="1"/>
    <col min="5640" max="5640" width="14.140625" style="1" bestFit="1" customWidth="1"/>
    <col min="5641" max="5641" width="25.7109375" style="1" customWidth="1"/>
    <col min="5642" max="5642" width="11.42578125" style="1"/>
    <col min="5643" max="5643" width="9.140625" style="1" customWidth="1"/>
    <col min="5644" max="5888" width="11.42578125" style="1"/>
    <col min="5889" max="5889" width="18.28515625" style="1" customWidth="1"/>
    <col min="5890" max="5891" width="21.7109375" style="1" customWidth="1"/>
    <col min="5892" max="5893" width="18.7109375" style="1" customWidth="1"/>
    <col min="5894" max="5894" width="20.7109375" style="1" customWidth="1"/>
    <col min="5895" max="5895" width="18.7109375" style="1" customWidth="1"/>
    <col min="5896" max="5896" width="14.140625" style="1" bestFit="1" customWidth="1"/>
    <col min="5897" max="5897" width="25.7109375" style="1" customWidth="1"/>
    <col min="5898" max="5898" width="11.42578125" style="1"/>
    <col min="5899" max="5899" width="9.140625" style="1" customWidth="1"/>
    <col min="5900" max="6144" width="11.42578125" style="1"/>
    <col min="6145" max="6145" width="18.28515625" style="1" customWidth="1"/>
    <col min="6146" max="6147" width="21.7109375" style="1" customWidth="1"/>
    <col min="6148" max="6149" width="18.7109375" style="1" customWidth="1"/>
    <col min="6150" max="6150" width="20.7109375" style="1" customWidth="1"/>
    <col min="6151" max="6151" width="18.7109375" style="1" customWidth="1"/>
    <col min="6152" max="6152" width="14.140625" style="1" bestFit="1" customWidth="1"/>
    <col min="6153" max="6153" width="25.7109375" style="1" customWidth="1"/>
    <col min="6154" max="6154" width="11.42578125" style="1"/>
    <col min="6155" max="6155" width="9.140625" style="1" customWidth="1"/>
    <col min="6156" max="6400" width="11.42578125" style="1"/>
    <col min="6401" max="6401" width="18.28515625" style="1" customWidth="1"/>
    <col min="6402" max="6403" width="21.7109375" style="1" customWidth="1"/>
    <col min="6404" max="6405" width="18.7109375" style="1" customWidth="1"/>
    <col min="6406" max="6406" width="20.7109375" style="1" customWidth="1"/>
    <col min="6407" max="6407" width="18.7109375" style="1" customWidth="1"/>
    <col min="6408" max="6408" width="14.140625" style="1" bestFit="1" customWidth="1"/>
    <col min="6409" max="6409" width="25.7109375" style="1" customWidth="1"/>
    <col min="6410" max="6410" width="11.42578125" style="1"/>
    <col min="6411" max="6411" width="9.140625" style="1" customWidth="1"/>
    <col min="6412" max="6656" width="11.42578125" style="1"/>
    <col min="6657" max="6657" width="18.28515625" style="1" customWidth="1"/>
    <col min="6658" max="6659" width="21.7109375" style="1" customWidth="1"/>
    <col min="6660" max="6661" width="18.7109375" style="1" customWidth="1"/>
    <col min="6662" max="6662" width="20.7109375" style="1" customWidth="1"/>
    <col min="6663" max="6663" width="18.7109375" style="1" customWidth="1"/>
    <col min="6664" max="6664" width="14.140625" style="1" bestFit="1" customWidth="1"/>
    <col min="6665" max="6665" width="25.7109375" style="1" customWidth="1"/>
    <col min="6666" max="6666" width="11.42578125" style="1"/>
    <col min="6667" max="6667" width="9.140625" style="1" customWidth="1"/>
    <col min="6668" max="6912" width="11.42578125" style="1"/>
    <col min="6913" max="6913" width="18.28515625" style="1" customWidth="1"/>
    <col min="6914" max="6915" width="21.7109375" style="1" customWidth="1"/>
    <col min="6916" max="6917" width="18.7109375" style="1" customWidth="1"/>
    <col min="6918" max="6918" width="20.7109375" style="1" customWidth="1"/>
    <col min="6919" max="6919" width="18.7109375" style="1" customWidth="1"/>
    <col min="6920" max="6920" width="14.140625" style="1" bestFit="1" customWidth="1"/>
    <col min="6921" max="6921" width="25.7109375" style="1" customWidth="1"/>
    <col min="6922" max="6922" width="11.42578125" style="1"/>
    <col min="6923" max="6923" width="9.140625" style="1" customWidth="1"/>
    <col min="6924" max="7168" width="11.42578125" style="1"/>
    <col min="7169" max="7169" width="18.28515625" style="1" customWidth="1"/>
    <col min="7170" max="7171" width="21.7109375" style="1" customWidth="1"/>
    <col min="7172" max="7173" width="18.7109375" style="1" customWidth="1"/>
    <col min="7174" max="7174" width="20.7109375" style="1" customWidth="1"/>
    <col min="7175" max="7175" width="18.7109375" style="1" customWidth="1"/>
    <col min="7176" max="7176" width="14.140625" style="1" bestFit="1" customWidth="1"/>
    <col min="7177" max="7177" width="25.7109375" style="1" customWidth="1"/>
    <col min="7178" max="7178" width="11.42578125" style="1"/>
    <col min="7179" max="7179" width="9.140625" style="1" customWidth="1"/>
    <col min="7180" max="7424" width="11.42578125" style="1"/>
    <col min="7425" max="7425" width="18.28515625" style="1" customWidth="1"/>
    <col min="7426" max="7427" width="21.7109375" style="1" customWidth="1"/>
    <col min="7428" max="7429" width="18.7109375" style="1" customWidth="1"/>
    <col min="7430" max="7430" width="20.7109375" style="1" customWidth="1"/>
    <col min="7431" max="7431" width="18.7109375" style="1" customWidth="1"/>
    <col min="7432" max="7432" width="14.140625" style="1" bestFit="1" customWidth="1"/>
    <col min="7433" max="7433" width="25.7109375" style="1" customWidth="1"/>
    <col min="7434" max="7434" width="11.42578125" style="1"/>
    <col min="7435" max="7435" width="9.140625" style="1" customWidth="1"/>
    <col min="7436" max="7680" width="11.42578125" style="1"/>
    <col min="7681" max="7681" width="18.28515625" style="1" customWidth="1"/>
    <col min="7682" max="7683" width="21.7109375" style="1" customWidth="1"/>
    <col min="7684" max="7685" width="18.7109375" style="1" customWidth="1"/>
    <col min="7686" max="7686" width="20.7109375" style="1" customWidth="1"/>
    <col min="7687" max="7687" width="18.7109375" style="1" customWidth="1"/>
    <col min="7688" max="7688" width="14.140625" style="1" bestFit="1" customWidth="1"/>
    <col min="7689" max="7689" width="25.7109375" style="1" customWidth="1"/>
    <col min="7690" max="7690" width="11.42578125" style="1"/>
    <col min="7691" max="7691" width="9.140625" style="1" customWidth="1"/>
    <col min="7692" max="7936" width="11.42578125" style="1"/>
    <col min="7937" max="7937" width="18.28515625" style="1" customWidth="1"/>
    <col min="7938" max="7939" width="21.7109375" style="1" customWidth="1"/>
    <col min="7940" max="7941" width="18.7109375" style="1" customWidth="1"/>
    <col min="7942" max="7942" width="20.7109375" style="1" customWidth="1"/>
    <col min="7943" max="7943" width="18.7109375" style="1" customWidth="1"/>
    <col min="7944" max="7944" width="14.140625" style="1" bestFit="1" customWidth="1"/>
    <col min="7945" max="7945" width="25.7109375" style="1" customWidth="1"/>
    <col min="7946" max="7946" width="11.42578125" style="1"/>
    <col min="7947" max="7947" width="9.140625" style="1" customWidth="1"/>
    <col min="7948" max="8192" width="11.42578125" style="1"/>
    <col min="8193" max="8193" width="18.28515625" style="1" customWidth="1"/>
    <col min="8194" max="8195" width="21.7109375" style="1" customWidth="1"/>
    <col min="8196" max="8197" width="18.7109375" style="1" customWidth="1"/>
    <col min="8198" max="8198" width="20.7109375" style="1" customWidth="1"/>
    <col min="8199" max="8199" width="18.7109375" style="1" customWidth="1"/>
    <col min="8200" max="8200" width="14.140625" style="1" bestFit="1" customWidth="1"/>
    <col min="8201" max="8201" width="25.7109375" style="1" customWidth="1"/>
    <col min="8202" max="8202" width="11.42578125" style="1"/>
    <col min="8203" max="8203" width="9.140625" style="1" customWidth="1"/>
    <col min="8204" max="8448" width="11.42578125" style="1"/>
    <col min="8449" max="8449" width="18.28515625" style="1" customWidth="1"/>
    <col min="8450" max="8451" width="21.7109375" style="1" customWidth="1"/>
    <col min="8452" max="8453" width="18.7109375" style="1" customWidth="1"/>
    <col min="8454" max="8454" width="20.7109375" style="1" customWidth="1"/>
    <col min="8455" max="8455" width="18.7109375" style="1" customWidth="1"/>
    <col min="8456" max="8456" width="14.140625" style="1" bestFit="1" customWidth="1"/>
    <col min="8457" max="8457" width="25.7109375" style="1" customWidth="1"/>
    <col min="8458" max="8458" width="11.42578125" style="1"/>
    <col min="8459" max="8459" width="9.140625" style="1" customWidth="1"/>
    <col min="8460" max="8704" width="11.42578125" style="1"/>
    <col min="8705" max="8705" width="18.28515625" style="1" customWidth="1"/>
    <col min="8706" max="8707" width="21.7109375" style="1" customWidth="1"/>
    <col min="8708" max="8709" width="18.7109375" style="1" customWidth="1"/>
    <col min="8710" max="8710" width="20.7109375" style="1" customWidth="1"/>
    <col min="8711" max="8711" width="18.7109375" style="1" customWidth="1"/>
    <col min="8712" max="8712" width="14.140625" style="1" bestFit="1" customWidth="1"/>
    <col min="8713" max="8713" width="25.7109375" style="1" customWidth="1"/>
    <col min="8714" max="8714" width="11.42578125" style="1"/>
    <col min="8715" max="8715" width="9.140625" style="1" customWidth="1"/>
    <col min="8716" max="8960" width="11.42578125" style="1"/>
    <col min="8961" max="8961" width="18.28515625" style="1" customWidth="1"/>
    <col min="8962" max="8963" width="21.7109375" style="1" customWidth="1"/>
    <col min="8964" max="8965" width="18.7109375" style="1" customWidth="1"/>
    <col min="8966" max="8966" width="20.7109375" style="1" customWidth="1"/>
    <col min="8967" max="8967" width="18.7109375" style="1" customWidth="1"/>
    <col min="8968" max="8968" width="14.140625" style="1" bestFit="1" customWidth="1"/>
    <col min="8969" max="8969" width="25.7109375" style="1" customWidth="1"/>
    <col min="8970" max="8970" width="11.42578125" style="1"/>
    <col min="8971" max="8971" width="9.140625" style="1" customWidth="1"/>
    <col min="8972" max="9216" width="11.42578125" style="1"/>
    <col min="9217" max="9217" width="18.28515625" style="1" customWidth="1"/>
    <col min="9218" max="9219" width="21.7109375" style="1" customWidth="1"/>
    <col min="9220" max="9221" width="18.7109375" style="1" customWidth="1"/>
    <col min="9222" max="9222" width="20.7109375" style="1" customWidth="1"/>
    <col min="9223" max="9223" width="18.7109375" style="1" customWidth="1"/>
    <col min="9224" max="9224" width="14.140625" style="1" bestFit="1" customWidth="1"/>
    <col min="9225" max="9225" width="25.7109375" style="1" customWidth="1"/>
    <col min="9226" max="9226" width="11.42578125" style="1"/>
    <col min="9227" max="9227" width="9.140625" style="1" customWidth="1"/>
    <col min="9228" max="9472" width="11.42578125" style="1"/>
    <col min="9473" max="9473" width="18.28515625" style="1" customWidth="1"/>
    <col min="9474" max="9475" width="21.7109375" style="1" customWidth="1"/>
    <col min="9476" max="9477" width="18.7109375" style="1" customWidth="1"/>
    <col min="9478" max="9478" width="20.7109375" style="1" customWidth="1"/>
    <col min="9479" max="9479" width="18.7109375" style="1" customWidth="1"/>
    <col min="9480" max="9480" width="14.140625" style="1" bestFit="1" customWidth="1"/>
    <col min="9481" max="9481" width="25.7109375" style="1" customWidth="1"/>
    <col min="9482" max="9482" width="11.42578125" style="1"/>
    <col min="9483" max="9483" width="9.140625" style="1" customWidth="1"/>
    <col min="9484" max="9728" width="11.42578125" style="1"/>
    <col min="9729" max="9729" width="18.28515625" style="1" customWidth="1"/>
    <col min="9730" max="9731" width="21.7109375" style="1" customWidth="1"/>
    <col min="9732" max="9733" width="18.7109375" style="1" customWidth="1"/>
    <col min="9734" max="9734" width="20.7109375" style="1" customWidth="1"/>
    <col min="9735" max="9735" width="18.7109375" style="1" customWidth="1"/>
    <col min="9736" max="9736" width="14.140625" style="1" bestFit="1" customWidth="1"/>
    <col min="9737" max="9737" width="25.7109375" style="1" customWidth="1"/>
    <col min="9738" max="9738" width="11.42578125" style="1"/>
    <col min="9739" max="9739" width="9.140625" style="1" customWidth="1"/>
    <col min="9740" max="9984" width="11.42578125" style="1"/>
    <col min="9985" max="9985" width="18.28515625" style="1" customWidth="1"/>
    <col min="9986" max="9987" width="21.7109375" style="1" customWidth="1"/>
    <col min="9988" max="9989" width="18.7109375" style="1" customWidth="1"/>
    <col min="9990" max="9990" width="20.7109375" style="1" customWidth="1"/>
    <col min="9991" max="9991" width="18.7109375" style="1" customWidth="1"/>
    <col min="9992" max="9992" width="14.140625" style="1" bestFit="1" customWidth="1"/>
    <col min="9993" max="9993" width="25.7109375" style="1" customWidth="1"/>
    <col min="9994" max="9994" width="11.42578125" style="1"/>
    <col min="9995" max="9995" width="9.140625" style="1" customWidth="1"/>
    <col min="9996" max="10240" width="11.42578125" style="1"/>
    <col min="10241" max="10241" width="18.28515625" style="1" customWidth="1"/>
    <col min="10242" max="10243" width="21.7109375" style="1" customWidth="1"/>
    <col min="10244" max="10245" width="18.7109375" style="1" customWidth="1"/>
    <col min="10246" max="10246" width="20.7109375" style="1" customWidth="1"/>
    <col min="10247" max="10247" width="18.7109375" style="1" customWidth="1"/>
    <col min="10248" max="10248" width="14.140625" style="1" bestFit="1" customWidth="1"/>
    <col min="10249" max="10249" width="25.7109375" style="1" customWidth="1"/>
    <col min="10250" max="10250" width="11.42578125" style="1"/>
    <col min="10251" max="10251" width="9.140625" style="1" customWidth="1"/>
    <col min="10252" max="10496" width="11.42578125" style="1"/>
    <col min="10497" max="10497" width="18.28515625" style="1" customWidth="1"/>
    <col min="10498" max="10499" width="21.7109375" style="1" customWidth="1"/>
    <col min="10500" max="10501" width="18.7109375" style="1" customWidth="1"/>
    <col min="10502" max="10502" width="20.7109375" style="1" customWidth="1"/>
    <col min="10503" max="10503" width="18.7109375" style="1" customWidth="1"/>
    <col min="10504" max="10504" width="14.140625" style="1" bestFit="1" customWidth="1"/>
    <col min="10505" max="10505" width="25.7109375" style="1" customWidth="1"/>
    <col min="10506" max="10506" width="11.42578125" style="1"/>
    <col min="10507" max="10507" width="9.140625" style="1" customWidth="1"/>
    <col min="10508" max="10752" width="11.42578125" style="1"/>
    <col min="10753" max="10753" width="18.28515625" style="1" customWidth="1"/>
    <col min="10754" max="10755" width="21.7109375" style="1" customWidth="1"/>
    <col min="10756" max="10757" width="18.7109375" style="1" customWidth="1"/>
    <col min="10758" max="10758" width="20.7109375" style="1" customWidth="1"/>
    <col min="10759" max="10759" width="18.7109375" style="1" customWidth="1"/>
    <col min="10760" max="10760" width="14.140625" style="1" bestFit="1" customWidth="1"/>
    <col min="10761" max="10761" width="25.7109375" style="1" customWidth="1"/>
    <col min="10762" max="10762" width="11.42578125" style="1"/>
    <col min="10763" max="10763" width="9.140625" style="1" customWidth="1"/>
    <col min="10764" max="11008" width="11.42578125" style="1"/>
    <col min="11009" max="11009" width="18.28515625" style="1" customWidth="1"/>
    <col min="11010" max="11011" width="21.7109375" style="1" customWidth="1"/>
    <col min="11012" max="11013" width="18.7109375" style="1" customWidth="1"/>
    <col min="11014" max="11014" width="20.7109375" style="1" customWidth="1"/>
    <col min="11015" max="11015" width="18.7109375" style="1" customWidth="1"/>
    <col min="11016" max="11016" width="14.140625" style="1" bestFit="1" customWidth="1"/>
    <col min="11017" max="11017" width="25.7109375" style="1" customWidth="1"/>
    <col min="11018" max="11018" width="11.42578125" style="1"/>
    <col min="11019" max="11019" width="9.140625" style="1" customWidth="1"/>
    <col min="11020" max="11264" width="11.42578125" style="1"/>
    <col min="11265" max="11265" width="18.28515625" style="1" customWidth="1"/>
    <col min="11266" max="11267" width="21.7109375" style="1" customWidth="1"/>
    <col min="11268" max="11269" width="18.7109375" style="1" customWidth="1"/>
    <col min="11270" max="11270" width="20.7109375" style="1" customWidth="1"/>
    <col min="11271" max="11271" width="18.7109375" style="1" customWidth="1"/>
    <col min="11272" max="11272" width="14.140625" style="1" bestFit="1" customWidth="1"/>
    <col min="11273" max="11273" width="25.7109375" style="1" customWidth="1"/>
    <col min="11274" max="11274" width="11.42578125" style="1"/>
    <col min="11275" max="11275" width="9.140625" style="1" customWidth="1"/>
    <col min="11276" max="11520" width="11.42578125" style="1"/>
    <col min="11521" max="11521" width="18.28515625" style="1" customWidth="1"/>
    <col min="11522" max="11523" width="21.7109375" style="1" customWidth="1"/>
    <col min="11524" max="11525" width="18.7109375" style="1" customWidth="1"/>
    <col min="11526" max="11526" width="20.7109375" style="1" customWidth="1"/>
    <col min="11527" max="11527" width="18.7109375" style="1" customWidth="1"/>
    <col min="11528" max="11528" width="14.140625" style="1" bestFit="1" customWidth="1"/>
    <col min="11529" max="11529" width="25.7109375" style="1" customWidth="1"/>
    <col min="11530" max="11530" width="11.42578125" style="1"/>
    <col min="11531" max="11531" width="9.140625" style="1" customWidth="1"/>
    <col min="11532" max="11776" width="11.42578125" style="1"/>
    <col min="11777" max="11777" width="18.28515625" style="1" customWidth="1"/>
    <col min="11778" max="11779" width="21.7109375" style="1" customWidth="1"/>
    <col min="11780" max="11781" width="18.7109375" style="1" customWidth="1"/>
    <col min="11782" max="11782" width="20.7109375" style="1" customWidth="1"/>
    <col min="11783" max="11783" width="18.7109375" style="1" customWidth="1"/>
    <col min="11784" max="11784" width="14.140625" style="1" bestFit="1" customWidth="1"/>
    <col min="11785" max="11785" width="25.7109375" style="1" customWidth="1"/>
    <col min="11786" max="11786" width="11.42578125" style="1"/>
    <col min="11787" max="11787" width="9.140625" style="1" customWidth="1"/>
    <col min="11788" max="12032" width="11.42578125" style="1"/>
    <col min="12033" max="12033" width="18.28515625" style="1" customWidth="1"/>
    <col min="12034" max="12035" width="21.7109375" style="1" customWidth="1"/>
    <col min="12036" max="12037" width="18.7109375" style="1" customWidth="1"/>
    <col min="12038" max="12038" width="20.7109375" style="1" customWidth="1"/>
    <col min="12039" max="12039" width="18.7109375" style="1" customWidth="1"/>
    <col min="12040" max="12040" width="14.140625" style="1" bestFit="1" customWidth="1"/>
    <col min="12041" max="12041" width="25.7109375" style="1" customWidth="1"/>
    <col min="12042" max="12042" width="11.42578125" style="1"/>
    <col min="12043" max="12043" width="9.140625" style="1" customWidth="1"/>
    <col min="12044" max="12288" width="11.42578125" style="1"/>
    <col min="12289" max="12289" width="18.28515625" style="1" customWidth="1"/>
    <col min="12290" max="12291" width="21.7109375" style="1" customWidth="1"/>
    <col min="12292" max="12293" width="18.7109375" style="1" customWidth="1"/>
    <col min="12294" max="12294" width="20.7109375" style="1" customWidth="1"/>
    <col min="12295" max="12295" width="18.7109375" style="1" customWidth="1"/>
    <col min="12296" max="12296" width="14.140625" style="1" bestFit="1" customWidth="1"/>
    <col min="12297" max="12297" width="25.7109375" style="1" customWidth="1"/>
    <col min="12298" max="12298" width="11.42578125" style="1"/>
    <col min="12299" max="12299" width="9.140625" style="1" customWidth="1"/>
    <col min="12300" max="12544" width="11.42578125" style="1"/>
    <col min="12545" max="12545" width="18.28515625" style="1" customWidth="1"/>
    <col min="12546" max="12547" width="21.7109375" style="1" customWidth="1"/>
    <col min="12548" max="12549" width="18.7109375" style="1" customWidth="1"/>
    <col min="12550" max="12550" width="20.7109375" style="1" customWidth="1"/>
    <col min="12551" max="12551" width="18.7109375" style="1" customWidth="1"/>
    <col min="12552" max="12552" width="14.140625" style="1" bestFit="1" customWidth="1"/>
    <col min="12553" max="12553" width="25.7109375" style="1" customWidth="1"/>
    <col min="12554" max="12554" width="11.42578125" style="1"/>
    <col min="12555" max="12555" width="9.140625" style="1" customWidth="1"/>
    <col min="12556" max="12800" width="11.42578125" style="1"/>
    <col min="12801" max="12801" width="18.28515625" style="1" customWidth="1"/>
    <col min="12802" max="12803" width="21.7109375" style="1" customWidth="1"/>
    <col min="12804" max="12805" width="18.7109375" style="1" customWidth="1"/>
    <col min="12806" max="12806" width="20.7109375" style="1" customWidth="1"/>
    <col min="12807" max="12807" width="18.7109375" style="1" customWidth="1"/>
    <col min="12808" max="12808" width="14.140625" style="1" bestFit="1" customWidth="1"/>
    <col min="12809" max="12809" width="25.7109375" style="1" customWidth="1"/>
    <col min="12810" max="12810" width="11.42578125" style="1"/>
    <col min="12811" max="12811" width="9.140625" style="1" customWidth="1"/>
    <col min="12812" max="13056" width="11.42578125" style="1"/>
    <col min="13057" max="13057" width="18.28515625" style="1" customWidth="1"/>
    <col min="13058" max="13059" width="21.7109375" style="1" customWidth="1"/>
    <col min="13060" max="13061" width="18.7109375" style="1" customWidth="1"/>
    <col min="13062" max="13062" width="20.7109375" style="1" customWidth="1"/>
    <col min="13063" max="13063" width="18.7109375" style="1" customWidth="1"/>
    <col min="13064" max="13064" width="14.140625" style="1" bestFit="1" customWidth="1"/>
    <col min="13065" max="13065" width="25.7109375" style="1" customWidth="1"/>
    <col min="13066" max="13066" width="11.42578125" style="1"/>
    <col min="13067" max="13067" width="9.140625" style="1" customWidth="1"/>
    <col min="13068" max="13312" width="11.42578125" style="1"/>
    <col min="13313" max="13313" width="18.28515625" style="1" customWidth="1"/>
    <col min="13314" max="13315" width="21.7109375" style="1" customWidth="1"/>
    <col min="13316" max="13317" width="18.7109375" style="1" customWidth="1"/>
    <col min="13318" max="13318" width="20.7109375" style="1" customWidth="1"/>
    <col min="13319" max="13319" width="18.7109375" style="1" customWidth="1"/>
    <col min="13320" max="13320" width="14.140625" style="1" bestFit="1" customWidth="1"/>
    <col min="13321" max="13321" width="25.7109375" style="1" customWidth="1"/>
    <col min="13322" max="13322" width="11.42578125" style="1"/>
    <col min="13323" max="13323" width="9.140625" style="1" customWidth="1"/>
    <col min="13324" max="13568" width="11.42578125" style="1"/>
    <col min="13569" max="13569" width="18.28515625" style="1" customWidth="1"/>
    <col min="13570" max="13571" width="21.7109375" style="1" customWidth="1"/>
    <col min="13572" max="13573" width="18.7109375" style="1" customWidth="1"/>
    <col min="13574" max="13574" width="20.7109375" style="1" customWidth="1"/>
    <col min="13575" max="13575" width="18.7109375" style="1" customWidth="1"/>
    <col min="13576" max="13576" width="14.140625" style="1" bestFit="1" customWidth="1"/>
    <col min="13577" max="13577" width="25.7109375" style="1" customWidth="1"/>
    <col min="13578" max="13578" width="11.42578125" style="1"/>
    <col min="13579" max="13579" width="9.140625" style="1" customWidth="1"/>
    <col min="13580" max="13824" width="11.42578125" style="1"/>
    <col min="13825" max="13825" width="18.28515625" style="1" customWidth="1"/>
    <col min="13826" max="13827" width="21.7109375" style="1" customWidth="1"/>
    <col min="13828" max="13829" width="18.7109375" style="1" customWidth="1"/>
    <col min="13830" max="13830" width="20.7109375" style="1" customWidth="1"/>
    <col min="13831" max="13831" width="18.7109375" style="1" customWidth="1"/>
    <col min="13832" max="13832" width="14.140625" style="1" bestFit="1" customWidth="1"/>
    <col min="13833" max="13833" width="25.7109375" style="1" customWidth="1"/>
    <col min="13834" max="13834" width="11.42578125" style="1"/>
    <col min="13835" max="13835" width="9.140625" style="1" customWidth="1"/>
    <col min="13836" max="14080" width="11.42578125" style="1"/>
    <col min="14081" max="14081" width="18.28515625" style="1" customWidth="1"/>
    <col min="14082" max="14083" width="21.7109375" style="1" customWidth="1"/>
    <col min="14084" max="14085" width="18.7109375" style="1" customWidth="1"/>
    <col min="14086" max="14086" width="20.7109375" style="1" customWidth="1"/>
    <col min="14087" max="14087" width="18.7109375" style="1" customWidth="1"/>
    <col min="14088" max="14088" width="14.140625" style="1" bestFit="1" customWidth="1"/>
    <col min="14089" max="14089" width="25.7109375" style="1" customWidth="1"/>
    <col min="14090" max="14090" width="11.42578125" style="1"/>
    <col min="14091" max="14091" width="9.140625" style="1" customWidth="1"/>
    <col min="14092" max="14336" width="11.42578125" style="1"/>
    <col min="14337" max="14337" width="18.28515625" style="1" customWidth="1"/>
    <col min="14338" max="14339" width="21.7109375" style="1" customWidth="1"/>
    <col min="14340" max="14341" width="18.7109375" style="1" customWidth="1"/>
    <col min="14342" max="14342" width="20.7109375" style="1" customWidth="1"/>
    <col min="14343" max="14343" width="18.7109375" style="1" customWidth="1"/>
    <col min="14344" max="14344" width="14.140625" style="1" bestFit="1" customWidth="1"/>
    <col min="14345" max="14345" width="25.7109375" style="1" customWidth="1"/>
    <col min="14346" max="14346" width="11.42578125" style="1"/>
    <col min="14347" max="14347" width="9.140625" style="1" customWidth="1"/>
    <col min="14348" max="14592" width="11.42578125" style="1"/>
    <col min="14593" max="14593" width="18.28515625" style="1" customWidth="1"/>
    <col min="14594" max="14595" width="21.7109375" style="1" customWidth="1"/>
    <col min="14596" max="14597" width="18.7109375" style="1" customWidth="1"/>
    <col min="14598" max="14598" width="20.7109375" style="1" customWidth="1"/>
    <col min="14599" max="14599" width="18.7109375" style="1" customWidth="1"/>
    <col min="14600" max="14600" width="14.140625" style="1" bestFit="1" customWidth="1"/>
    <col min="14601" max="14601" width="25.7109375" style="1" customWidth="1"/>
    <col min="14602" max="14602" width="11.42578125" style="1"/>
    <col min="14603" max="14603" width="9.140625" style="1" customWidth="1"/>
    <col min="14604" max="14848" width="11.42578125" style="1"/>
    <col min="14849" max="14849" width="18.28515625" style="1" customWidth="1"/>
    <col min="14850" max="14851" width="21.7109375" style="1" customWidth="1"/>
    <col min="14852" max="14853" width="18.7109375" style="1" customWidth="1"/>
    <col min="14854" max="14854" width="20.7109375" style="1" customWidth="1"/>
    <col min="14855" max="14855" width="18.7109375" style="1" customWidth="1"/>
    <col min="14856" max="14856" width="14.140625" style="1" bestFit="1" customWidth="1"/>
    <col min="14857" max="14857" width="25.7109375" style="1" customWidth="1"/>
    <col min="14858" max="14858" width="11.42578125" style="1"/>
    <col min="14859" max="14859" width="9.140625" style="1" customWidth="1"/>
    <col min="14860" max="15104" width="11.42578125" style="1"/>
    <col min="15105" max="15105" width="18.28515625" style="1" customWidth="1"/>
    <col min="15106" max="15107" width="21.7109375" style="1" customWidth="1"/>
    <col min="15108" max="15109" width="18.7109375" style="1" customWidth="1"/>
    <col min="15110" max="15110" width="20.7109375" style="1" customWidth="1"/>
    <col min="15111" max="15111" width="18.7109375" style="1" customWidth="1"/>
    <col min="15112" max="15112" width="14.140625" style="1" bestFit="1" customWidth="1"/>
    <col min="15113" max="15113" width="25.7109375" style="1" customWidth="1"/>
    <col min="15114" max="15114" width="11.42578125" style="1"/>
    <col min="15115" max="15115" width="9.140625" style="1" customWidth="1"/>
    <col min="15116" max="15360" width="11.42578125" style="1"/>
    <col min="15361" max="15361" width="18.28515625" style="1" customWidth="1"/>
    <col min="15362" max="15363" width="21.7109375" style="1" customWidth="1"/>
    <col min="15364" max="15365" width="18.7109375" style="1" customWidth="1"/>
    <col min="15366" max="15366" width="20.7109375" style="1" customWidth="1"/>
    <col min="15367" max="15367" width="18.7109375" style="1" customWidth="1"/>
    <col min="15368" max="15368" width="14.140625" style="1" bestFit="1" customWidth="1"/>
    <col min="15369" max="15369" width="25.7109375" style="1" customWidth="1"/>
    <col min="15370" max="15370" width="11.42578125" style="1"/>
    <col min="15371" max="15371" width="9.140625" style="1" customWidth="1"/>
    <col min="15372" max="15616" width="11.42578125" style="1"/>
    <col min="15617" max="15617" width="18.28515625" style="1" customWidth="1"/>
    <col min="15618" max="15619" width="21.7109375" style="1" customWidth="1"/>
    <col min="15620" max="15621" width="18.7109375" style="1" customWidth="1"/>
    <col min="15622" max="15622" width="20.7109375" style="1" customWidth="1"/>
    <col min="15623" max="15623" width="18.7109375" style="1" customWidth="1"/>
    <col min="15624" max="15624" width="14.140625" style="1" bestFit="1" customWidth="1"/>
    <col min="15625" max="15625" width="25.7109375" style="1" customWidth="1"/>
    <col min="15626" max="15626" width="11.42578125" style="1"/>
    <col min="15627" max="15627" width="9.140625" style="1" customWidth="1"/>
    <col min="15628" max="15872" width="11.42578125" style="1"/>
    <col min="15873" max="15873" width="18.28515625" style="1" customWidth="1"/>
    <col min="15874" max="15875" width="21.7109375" style="1" customWidth="1"/>
    <col min="15876" max="15877" width="18.7109375" style="1" customWidth="1"/>
    <col min="15878" max="15878" width="20.7109375" style="1" customWidth="1"/>
    <col min="15879" max="15879" width="18.7109375" style="1" customWidth="1"/>
    <col min="15880" max="15880" width="14.140625" style="1" bestFit="1" customWidth="1"/>
    <col min="15881" max="15881" width="25.7109375" style="1" customWidth="1"/>
    <col min="15882" max="15882" width="11.42578125" style="1"/>
    <col min="15883" max="15883" width="9.140625" style="1" customWidth="1"/>
    <col min="15884" max="16128" width="11.42578125" style="1"/>
    <col min="16129" max="16129" width="18.28515625" style="1" customWidth="1"/>
    <col min="16130" max="16131" width="21.7109375" style="1" customWidth="1"/>
    <col min="16132" max="16133" width="18.7109375" style="1" customWidth="1"/>
    <col min="16134" max="16134" width="20.7109375" style="1" customWidth="1"/>
    <col min="16135" max="16135" width="18.7109375" style="1" customWidth="1"/>
    <col min="16136" max="16136" width="14.140625" style="1" bestFit="1" customWidth="1"/>
    <col min="16137" max="16137" width="25.7109375" style="1" customWidth="1"/>
    <col min="16138" max="16138" width="11.42578125" style="1"/>
    <col min="16139" max="16139" width="9.140625" style="1" customWidth="1"/>
    <col min="16140" max="16384" width="11.42578125" style="1"/>
  </cols>
  <sheetData>
    <row r="1" spans="1:14" ht="31.7" customHeight="1" x14ac:dyDescent="0.2">
      <c r="A1" s="198" t="s">
        <v>56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4" ht="9" customHeight="1" x14ac:dyDescent="0.2">
      <c r="C2" s="2"/>
      <c r="D2" s="3"/>
      <c r="E2" s="3"/>
      <c r="F2" s="3"/>
      <c r="G2" s="3"/>
      <c r="H2" s="3"/>
    </row>
    <row r="3" spans="1:14" ht="34.5" customHeight="1" x14ac:dyDescent="0.2">
      <c r="C3" s="2"/>
      <c r="D3" s="3"/>
      <c r="E3" s="3"/>
      <c r="F3" s="3"/>
      <c r="G3" s="3"/>
      <c r="H3" s="3"/>
    </row>
    <row r="4" spans="1:14" ht="26.25" customHeight="1" x14ac:dyDescent="0.2">
      <c r="A4" s="204" t="s">
        <v>9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122"/>
      <c r="N4" s="122"/>
    </row>
    <row r="5" spans="1:14" ht="9" customHeight="1" thickBo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26.25" customHeight="1" thickBot="1" x14ac:dyDescent="0.25">
      <c r="B6" s="199" t="s">
        <v>10</v>
      </c>
      <c r="C6" s="200"/>
      <c r="D6" s="195"/>
      <c r="E6" s="196"/>
      <c r="F6" s="196"/>
      <c r="G6" s="197"/>
      <c r="H6" s="28"/>
      <c r="I6" s="28"/>
      <c r="J6" s="28"/>
      <c r="K6" s="28"/>
      <c r="L6" s="3"/>
      <c r="M6" s="3"/>
      <c r="N6" s="3"/>
    </row>
    <row r="7" spans="1:14" ht="9" customHeight="1" thickBot="1" x14ac:dyDescent="0.25">
      <c r="C7" s="2"/>
      <c r="D7" s="3"/>
      <c r="E7" s="3"/>
      <c r="F7" s="3"/>
      <c r="G7" s="3"/>
      <c r="H7" s="3"/>
    </row>
    <row r="8" spans="1:14" ht="31.7" customHeight="1" thickBot="1" x14ac:dyDescent="0.25">
      <c r="D8" s="123" t="s">
        <v>0</v>
      </c>
      <c r="E8" s="124" t="s">
        <v>1</v>
      </c>
      <c r="F8" s="124" t="s">
        <v>2</v>
      </c>
      <c r="G8" s="125" t="s">
        <v>3</v>
      </c>
      <c r="H8" s="3"/>
      <c r="I8" s="123" t="s">
        <v>4</v>
      </c>
      <c r="J8" s="124" t="s">
        <v>1</v>
      </c>
      <c r="K8" s="124" t="s">
        <v>2</v>
      </c>
      <c r="L8" s="125" t="s">
        <v>3</v>
      </c>
    </row>
    <row r="9" spans="1:14" ht="31.7" customHeight="1" thickBot="1" x14ac:dyDescent="0.25">
      <c r="A9" s="201" t="s">
        <v>5</v>
      </c>
      <c r="B9" s="201"/>
      <c r="C9" s="201"/>
      <c r="D9" s="146">
        <f>SUM(G12:G430)</f>
        <v>211</v>
      </c>
      <c r="E9" s="147">
        <f>INT((SUM(G12:G430))/360)</f>
        <v>0</v>
      </c>
      <c r="F9" s="147">
        <f>INT((D9/30)-(E9*12))</f>
        <v>7</v>
      </c>
      <c r="G9" s="148">
        <f>(SUM(G12:G430)-((E9*360)+(F9*30)))</f>
        <v>1</v>
      </c>
      <c r="H9" s="4"/>
      <c r="I9" s="146">
        <f>(SUM(G12:G492)*3/4)</f>
        <v>158.25</v>
      </c>
      <c r="J9" s="147">
        <f>INT(I9/360)</f>
        <v>0</v>
      </c>
      <c r="K9" s="147">
        <f>INT((I9/30)-J9*12)</f>
        <v>5</v>
      </c>
      <c r="L9" s="148">
        <f>I9-((J9*360)+K9*30)</f>
        <v>8.25</v>
      </c>
    </row>
    <row r="10" spans="1:14" ht="16.5" thickBot="1" x14ac:dyDescent="0.3">
      <c r="B10" s="5"/>
    </row>
    <row r="11" spans="1:14" s="7" customFormat="1" ht="82.5" customHeight="1" thickBot="1" x14ac:dyDescent="0.25">
      <c r="A11" s="126" t="s">
        <v>11</v>
      </c>
      <c r="B11" s="127" t="s">
        <v>12</v>
      </c>
      <c r="C11" s="128" t="s">
        <v>13</v>
      </c>
      <c r="D11" s="129" t="s">
        <v>14</v>
      </c>
      <c r="E11" s="130" t="s">
        <v>15</v>
      </c>
      <c r="F11" s="131" t="s">
        <v>16</v>
      </c>
      <c r="G11" s="130" t="s">
        <v>58</v>
      </c>
      <c r="H11" s="6"/>
      <c r="I11" s="202" t="s">
        <v>15</v>
      </c>
      <c r="J11" s="203"/>
    </row>
    <row r="12" spans="1:14" ht="18" customHeight="1" x14ac:dyDescent="0.2">
      <c r="A12" s="34" t="s">
        <v>18</v>
      </c>
      <c r="B12" s="35">
        <v>35796</v>
      </c>
      <c r="C12" s="36">
        <v>36006</v>
      </c>
      <c r="D12" s="143">
        <f>IF(B12="","",DATEDIF(B12,C12,"d")+1)</f>
        <v>211</v>
      </c>
      <c r="E12" s="38">
        <v>39</v>
      </c>
      <c r="F12" s="37">
        <v>39</v>
      </c>
      <c r="G12" s="140">
        <f t="shared" ref="G12:G41" si="0">IF(D12="","",IF(F12&gt;=E12,D12*(E12/E12),D12*(F12/E12)))</f>
        <v>211</v>
      </c>
      <c r="I12" s="132" t="s">
        <v>19</v>
      </c>
      <c r="J12" s="133">
        <v>44</v>
      </c>
    </row>
    <row r="13" spans="1:14" ht="18" customHeight="1" x14ac:dyDescent="0.2">
      <c r="A13" s="10"/>
      <c r="B13" s="11"/>
      <c r="C13" s="12"/>
      <c r="D13" s="143" t="str">
        <f t="shared" ref="D13:D41" si="1">IF(B13="","",DATEDIF(B13,C13,"d")+1)</f>
        <v/>
      </c>
      <c r="E13" s="39"/>
      <c r="F13" s="16"/>
      <c r="G13" s="141" t="str">
        <f t="shared" si="0"/>
        <v/>
      </c>
      <c r="I13" s="134" t="s">
        <v>21</v>
      </c>
      <c r="J13" s="135">
        <v>43</v>
      </c>
    </row>
    <row r="14" spans="1:14" ht="18" customHeight="1" x14ac:dyDescent="0.2">
      <c r="A14" s="10"/>
      <c r="B14" s="11"/>
      <c r="C14" s="12"/>
      <c r="D14" s="143" t="str">
        <f t="shared" si="1"/>
        <v/>
      </c>
      <c r="E14" s="39"/>
      <c r="F14" s="16"/>
      <c r="G14" s="141" t="str">
        <f t="shared" si="0"/>
        <v/>
      </c>
      <c r="I14" s="134" t="s">
        <v>22</v>
      </c>
      <c r="J14" s="135">
        <v>42.5</v>
      </c>
    </row>
    <row r="15" spans="1:14" ht="18" customHeight="1" x14ac:dyDescent="0.2">
      <c r="A15" s="10"/>
      <c r="B15" s="11"/>
      <c r="C15" s="12"/>
      <c r="D15" s="143" t="str">
        <f t="shared" si="1"/>
        <v/>
      </c>
      <c r="E15" s="39"/>
      <c r="F15" s="16"/>
      <c r="G15" s="141" t="str">
        <f t="shared" si="0"/>
        <v/>
      </c>
      <c r="I15" s="134" t="s">
        <v>23</v>
      </c>
      <c r="J15" s="135">
        <v>41.5</v>
      </c>
    </row>
    <row r="16" spans="1:14" ht="18" customHeight="1" x14ac:dyDescent="0.2">
      <c r="A16" s="10"/>
      <c r="B16" s="11"/>
      <c r="C16" s="12"/>
      <c r="D16" s="143" t="str">
        <f t="shared" si="1"/>
        <v/>
      </c>
      <c r="E16" s="39" t="s">
        <v>20</v>
      </c>
      <c r="F16" s="16"/>
      <c r="G16" s="141" t="str">
        <f t="shared" si="0"/>
        <v/>
      </c>
      <c r="I16" s="134" t="s">
        <v>24</v>
      </c>
      <c r="J16" s="135">
        <v>41</v>
      </c>
    </row>
    <row r="17" spans="1:11" ht="18" customHeight="1" x14ac:dyDescent="0.2">
      <c r="A17" s="10"/>
      <c r="B17" s="11"/>
      <c r="C17" s="12"/>
      <c r="D17" s="143" t="str">
        <f t="shared" si="1"/>
        <v/>
      </c>
      <c r="E17" s="39" t="s">
        <v>20</v>
      </c>
      <c r="F17" s="16"/>
      <c r="G17" s="141" t="str">
        <f t="shared" si="0"/>
        <v/>
      </c>
      <c r="I17" s="134" t="s">
        <v>25</v>
      </c>
      <c r="J17" s="135">
        <v>39</v>
      </c>
    </row>
    <row r="18" spans="1:11" ht="18" customHeight="1" thickBot="1" x14ac:dyDescent="0.25">
      <c r="A18" s="10"/>
      <c r="B18" s="11"/>
      <c r="C18" s="12"/>
      <c r="D18" s="143" t="str">
        <f t="shared" si="1"/>
        <v/>
      </c>
      <c r="E18" s="39" t="s">
        <v>20</v>
      </c>
      <c r="F18" s="16"/>
      <c r="G18" s="141" t="str">
        <f t="shared" si="0"/>
        <v/>
      </c>
      <c r="I18" s="136" t="s">
        <v>26</v>
      </c>
      <c r="J18" s="137">
        <v>35</v>
      </c>
    </row>
    <row r="19" spans="1:11" ht="18" customHeight="1" thickBot="1" x14ac:dyDescent="0.25">
      <c r="A19" s="10"/>
      <c r="B19" s="11"/>
      <c r="C19" s="12"/>
      <c r="D19" s="143" t="str">
        <f t="shared" si="1"/>
        <v/>
      </c>
      <c r="E19" s="39" t="s">
        <v>20</v>
      </c>
      <c r="F19" s="16"/>
      <c r="G19" s="141" t="str">
        <f t="shared" si="0"/>
        <v/>
      </c>
    </row>
    <row r="20" spans="1:11" ht="18" customHeight="1" thickBot="1" x14ac:dyDescent="0.25">
      <c r="A20" s="10"/>
      <c r="B20" s="11"/>
      <c r="C20" s="12"/>
      <c r="D20" s="143" t="str">
        <f t="shared" si="1"/>
        <v/>
      </c>
      <c r="E20" s="39" t="s">
        <v>20</v>
      </c>
      <c r="F20" s="16"/>
      <c r="G20" s="141" t="str">
        <f t="shared" si="0"/>
        <v/>
      </c>
      <c r="I20" s="193" t="s">
        <v>27</v>
      </c>
      <c r="J20" s="194"/>
    </row>
    <row r="21" spans="1:11" ht="18" customHeight="1" thickBot="1" x14ac:dyDescent="0.25">
      <c r="A21" s="10"/>
      <c r="B21" s="11"/>
      <c r="C21" s="12"/>
      <c r="D21" s="143" t="str">
        <f t="shared" si="1"/>
        <v/>
      </c>
      <c r="E21" s="39" t="s">
        <v>20</v>
      </c>
      <c r="F21" s="16"/>
      <c r="G21" s="141" t="str">
        <f t="shared" si="0"/>
        <v/>
      </c>
      <c r="I21" s="193"/>
      <c r="J21" s="194"/>
    </row>
    <row r="22" spans="1:11" ht="18" customHeight="1" thickBot="1" x14ac:dyDescent="0.25">
      <c r="A22" s="10"/>
      <c r="B22" s="11"/>
      <c r="C22" s="12"/>
      <c r="D22" s="143" t="str">
        <f t="shared" si="1"/>
        <v/>
      </c>
      <c r="E22" s="39" t="s">
        <v>20</v>
      </c>
      <c r="F22" s="16"/>
      <c r="G22" s="141" t="str">
        <f t="shared" si="0"/>
        <v/>
      </c>
      <c r="I22" s="138" t="s">
        <v>29</v>
      </c>
      <c r="J22" s="9"/>
    </row>
    <row r="23" spans="1:11" ht="18" customHeight="1" thickBot="1" x14ac:dyDescent="0.25">
      <c r="A23" s="10"/>
      <c r="B23" s="11"/>
      <c r="C23" s="12"/>
      <c r="D23" s="143" t="str">
        <f t="shared" si="1"/>
        <v/>
      </c>
      <c r="E23" s="39" t="s">
        <v>20</v>
      </c>
      <c r="F23" s="16"/>
      <c r="G23" s="141" t="str">
        <f t="shared" si="0"/>
        <v/>
      </c>
      <c r="I23" s="138" t="s">
        <v>30</v>
      </c>
      <c r="J23" s="144">
        <f>($J$22*100)/60</f>
        <v>0</v>
      </c>
    </row>
    <row r="24" spans="1:11" ht="18" customHeight="1" thickBot="1" x14ac:dyDescent="0.25">
      <c r="A24" s="10"/>
      <c r="B24" s="11"/>
      <c r="C24" s="12"/>
      <c r="D24" s="143" t="str">
        <f t="shared" si="1"/>
        <v/>
      </c>
      <c r="E24" s="39" t="s">
        <v>20</v>
      </c>
      <c r="F24" s="16"/>
      <c r="G24" s="141" t="str">
        <f t="shared" si="0"/>
        <v/>
      </c>
      <c r="I24" s="139" t="s">
        <v>30</v>
      </c>
      <c r="J24" s="9"/>
    </row>
    <row r="25" spans="1:11" ht="18" customHeight="1" thickBot="1" x14ac:dyDescent="0.25">
      <c r="A25" s="10"/>
      <c r="B25" s="11"/>
      <c r="C25" s="12"/>
      <c r="D25" s="143" t="str">
        <f t="shared" si="1"/>
        <v/>
      </c>
      <c r="E25" s="39" t="s">
        <v>20</v>
      </c>
      <c r="F25" s="16"/>
      <c r="G25" s="141" t="str">
        <f t="shared" si="0"/>
        <v/>
      </c>
      <c r="I25" s="139" t="s">
        <v>29</v>
      </c>
      <c r="J25" s="145">
        <f>($J$24*60)/100</f>
        <v>0</v>
      </c>
    </row>
    <row r="26" spans="1:11" ht="18" customHeight="1" x14ac:dyDescent="0.2">
      <c r="A26" s="10"/>
      <c r="B26" s="11"/>
      <c r="C26" s="12"/>
      <c r="D26" s="143" t="str">
        <f t="shared" si="1"/>
        <v/>
      </c>
      <c r="E26" s="39" t="s">
        <v>20</v>
      </c>
      <c r="F26" s="16"/>
      <c r="G26" s="141" t="str">
        <f t="shared" si="0"/>
        <v/>
      </c>
    </row>
    <row r="27" spans="1:11" ht="18" customHeight="1" x14ac:dyDescent="0.2">
      <c r="A27" s="10"/>
      <c r="B27" s="11"/>
      <c r="C27" s="12"/>
      <c r="D27" s="143" t="str">
        <f t="shared" si="1"/>
        <v/>
      </c>
      <c r="E27" s="39" t="s">
        <v>20</v>
      </c>
      <c r="F27" s="16"/>
      <c r="G27" s="141" t="str">
        <f t="shared" si="0"/>
        <v/>
      </c>
      <c r="I27" s="192" t="s">
        <v>28</v>
      </c>
      <c r="J27" s="192"/>
      <c r="K27" s="29"/>
    </row>
    <row r="28" spans="1:11" ht="18" customHeight="1" x14ac:dyDescent="0.2">
      <c r="A28" s="10"/>
      <c r="B28" s="11"/>
      <c r="C28" s="12"/>
      <c r="D28" s="143" t="str">
        <f t="shared" si="1"/>
        <v/>
      </c>
      <c r="E28" s="39" t="s">
        <v>20</v>
      </c>
      <c r="F28" s="16"/>
      <c r="G28" s="141" t="str">
        <f t="shared" si="0"/>
        <v/>
      </c>
      <c r="I28" s="192"/>
      <c r="J28" s="192"/>
      <c r="K28" s="29"/>
    </row>
    <row r="29" spans="1:11" ht="18" customHeight="1" x14ac:dyDescent="0.2">
      <c r="A29" s="10"/>
      <c r="B29" s="11"/>
      <c r="C29" s="12"/>
      <c r="D29" s="143" t="str">
        <f t="shared" si="1"/>
        <v/>
      </c>
      <c r="E29" s="39" t="s">
        <v>20</v>
      </c>
      <c r="F29" s="16"/>
      <c r="G29" s="141" t="str">
        <f t="shared" si="0"/>
        <v/>
      </c>
      <c r="I29" s="192"/>
      <c r="J29" s="192"/>
      <c r="K29" s="29"/>
    </row>
    <row r="30" spans="1:11" ht="18" customHeight="1" x14ac:dyDescent="0.2">
      <c r="A30" s="10"/>
      <c r="B30" s="11"/>
      <c r="C30" s="12"/>
      <c r="D30" s="143" t="str">
        <f t="shared" si="1"/>
        <v/>
      </c>
      <c r="E30" s="39" t="s">
        <v>20</v>
      </c>
      <c r="F30" s="16"/>
      <c r="G30" s="141" t="str">
        <f t="shared" si="0"/>
        <v/>
      </c>
      <c r="H30" s="8"/>
      <c r="I30" s="192"/>
      <c r="J30" s="192"/>
      <c r="K30" s="29"/>
    </row>
    <row r="31" spans="1:11" ht="18" customHeight="1" x14ac:dyDescent="0.2">
      <c r="A31" s="10"/>
      <c r="B31" s="11"/>
      <c r="C31" s="12"/>
      <c r="D31" s="143" t="str">
        <f t="shared" si="1"/>
        <v/>
      </c>
      <c r="E31" s="39" t="s">
        <v>20</v>
      </c>
      <c r="F31" s="16"/>
      <c r="G31" s="141" t="str">
        <f t="shared" si="0"/>
        <v/>
      </c>
      <c r="I31" s="29"/>
      <c r="J31" s="29"/>
      <c r="K31" s="29"/>
    </row>
    <row r="32" spans="1:11" ht="18" customHeight="1" x14ac:dyDescent="0.2">
      <c r="A32" s="10"/>
      <c r="B32" s="11"/>
      <c r="C32" s="12"/>
      <c r="D32" s="143" t="str">
        <f t="shared" si="1"/>
        <v/>
      </c>
      <c r="E32" s="39" t="s">
        <v>20</v>
      </c>
      <c r="F32" s="16"/>
      <c r="G32" s="141" t="str">
        <f t="shared" si="0"/>
        <v/>
      </c>
      <c r="I32" s="29"/>
      <c r="J32" s="29"/>
      <c r="K32" s="29"/>
    </row>
    <row r="33" spans="1:8" ht="18" customHeight="1" x14ac:dyDescent="0.2">
      <c r="A33" s="10"/>
      <c r="B33" s="11"/>
      <c r="C33" s="12"/>
      <c r="D33" s="143" t="str">
        <f t="shared" si="1"/>
        <v/>
      </c>
      <c r="E33" s="39" t="s">
        <v>20</v>
      </c>
      <c r="F33" s="16"/>
      <c r="G33" s="141" t="str">
        <f t="shared" si="0"/>
        <v/>
      </c>
      <c r="H33" s="8"/>
    </row>
    <row r="34" spans="1:8" ht="18" customHeight="1" x14ac:dyDescent="0.2">
      <c r="A34" s="10"/>
      <c r="B34" s="11"/>
      <c r="C34" s="12"/>
      <c r="D34" s="143" t="str">
        <f t="shared" si="1"/>
        <v/>
      </c>
      <c r="E34" s="39" t="s">
        <v>20</v>
      </c>
      <c r="F34" s="16"/>
      <c r="G34" s="141" t="str">
        <f t="shared" si="0"/>
        <v/>
      </c>
      <c r="H34" s="8"/>
    </row>
    <row r="35" spans="1:8" ht="18" customHeight="1" x14ac:dyDescent="0.2">
      <c r="A35" s="10"/>
      <c r="B35" s="11"/>
      <c r="C35" s="12"/>
      <c r="D35" s="143" t="str">
        <f t="shared" si="1"/>
        <v/>
      </c>
      <c r="E35" s="39" t="s">
        <v>20</v>
      </c>
      <c r="F35" s="16"/>
      <c r="G35" s="141" t="str">
        <f t="shared" si="0"/>
        <v/>
      </c>
    </row>
    <row r="36" spans="1:8" ht="18" customHeight="1" x14ac:dyDescent="0.2">
      <c r="A36" s="10"/>
      <c r="B36" s="11"/>
      <c r="C36" s="12"/>
      <c r="D36" s="143" t="str">
        <f t="shared" si="1"/>
        <v/>
      </c>
      <c r="E36" s="39" t="s">
        <v>20</v>
      </c>
      <c r="F36" s="16"/>
      <c r="G36" s="141" t="str">
        <f t="shared" si="0"/>
        <v/>
      </c>
    </row>
    <row r="37" spans="1:8" ht="18" customHeight="1" x14ac:dyDescent="0.2">
      <c r="A37" s="10"/>
      <c r="B37" s="11"/>
      <c r="C37" s="12"/>
      <c r="D37" s="143" t="str">
        <f t="shared" si="1"/>
        <v/>
      </c>
      <c r="E37" s="39" t="s">
        <v>20</v>
      </c>
      <c r="F37" s="16"/>
      <c r="G37" s="141" t="str">
        <f t="shared" si="0"/>
        <v/>
      </c>
    </row>
    <row r="38" spans="1:8" ht="18" customHeight="1" x14ac:dyDescent="0.2">
      <c r="A38" s="10"/>
      <c r="B38" s="11"/>
      <c r="C38" s="12"/>
      <c r="D38" s="143" t="str">
        <f t="shared" si="1"/>
        <v/>
      </c>
      <c r="E38" s="39" t="s">
        <v>20</v>
      </c>
      <c r="F38" s="16"/>
      <c r="G38" s="141" t="str">
        <f t="shared" si="0"/>
        <v/>
      </c>
    </row>
    <row r="39" spans="1:8" ht="18" customHeight="1" x14ac:dyDescent="0.2">
      <c r="A39" s="10"/>
      <c r="B39" s="11"/>
      <c r="C39" s="12"/>
      <c r="D39" s="143" t="str">
        <f t="shared" si="1"/>
        <v/>
      </c>
      <c r="E39" s="39" t="s">
        <v>20</v>
      </c>
      <c r="F39" s="16"/>
      <c r="G39" s="141" t="str">
        <f t="shared" si="0"/>
        <v/>
      </c>
    </row>
    <row r="40" spans="1:8" ht="18" customHeight="1" x14ac:dyDescent="0.2">
      <c r="A40" s="10"/>
      <c r="B40" s="11"/>
      <c r="C40" s="12"/>
      <c r="D40" s="143" t="str">
        <f t="shared" si="1"/>
        <v/>
      </c>
      <c r="E40" s="39" t="s">
        <v>20</v>
      </c>
      <c r="F40" s="16"/>
      <c r="G40" s="141" t="str">
        <f t="shared" si="0"/>
        <v/>
      </c>
    </row>
    <row r="41" spans="1:8" ht="18" customHeight="1" thickBot="1" x14ac:dyDescent="0.25">
      <c r="A41" s="13"/>
      <c r="B41" s="14"/>
      <c r="C41" s="15"/>
      <c r="D41" s="143" t="str">
        <f t="shared" si="1"/>
        <v/>
      </c>
      <c r="E41" s="40" t="s">
        <v>20</v>
      </c>
      <c r="F41" s="17"/>
      <c r="G41" s="142" t="str">
        <f t="shared" si="0"/>
        <v/>
      </c>
    </row>
    <row r="42" spans="1:8" x14ac:dyDescent="0.2">
      <c r="B42" s="7"/>
      <c r="C42" s="7"/>
      <c r="D42" s="3"/>
      <c r="E42" s="7"/>
      <c r="F42" s="7"/>
      <c r="G42" s="7"/>
    </row>
    <row r="43" spans="1:8" x14ac:dyDescent="0.2">
      <c r="B43" s="7"/>
      <c r="C43" s="7"/>
      <c r="D43" s="3"/>
      <c r="E43" s="7"/>
      <c r="F43" s="7"/>
      <c r="G43" s="7"/>
    </row>
    <row r="44" spans="1:8" x14ac:dyDescent="0.2">
      <c r="B44" s="7"/>
      <c r="C44" s="7"/>
      <c r="D44" s="3"/>
      <c r="E44" s="7"/>
      <c r="F44" s="7"/>
      <c r="G44" s="7"/>
    </row>
    <row r="45" spans="1:8" x14ac:dyDescent="0.2">
      <c r="B45" s="7"/>
      <c r="C45" s="7"/>
      <c r="D45" s="3"/>
      <c r="E45" s="7"/>
      <c r="F45" s="7"/>
      <c r="G45" s="7"/>
    </row>
    <row r="46" spans="1:8" x14ac:dyDescent="0.2">
      <c r="B46" s="7"/>
      <c r="C46" s="7"/>
      <c r="D46" s="3"/>
      <c r="E46" s="7"/>
      <c r="F46" s="7"/>
      <c r="G46" s="7"/>
    </row>
    <row r="47" spans="1:8" x14ac:dyDescent="0.2">
      <c r="B47" s="7"/>
      <c r="C47" s="7"/>
      <c r="D47" s="3"/>
      <c r="E47" s="7"/>
      <c r="F47" s="7"/>
      <c r="G47" s="7"/>
    </row>
    <row r="48" spans="1:8" x14ac:dyDescent="0.2">
      <c r="B48" s="7"/>
      <c r="C48" s="7"/>
      <c r="D48" s="3"/>
      <c r="E48" s="7"/>
      <c r="F48" s="7"/>
      <c r="G48" s="7"/>
    </row>
    <row r="49" spans="2:7" x14ac:dyDescent="0.2">
      <c r="B49" s="7"/>
      <c r="C49" s="7"/>
      <c r="D49" s="3"/>
      <c r="E49" s="7"/>
      <c r="F49" s="7"/>
      <c r="G49" s="7"/>
    </row>
    <row r="50" spans="2:7" x14ac:dyDescent="0.2">
      <c r="B50" s="7"/>
      <c r="C50" s="7"/>
      <c r="D50" s="3"/>
      <c r="E50" s="7"/>
      <c r="F50" s="7"/>
      <c r="G50" s="7"/>
    </row>
    <row r="51" spans="2:7" x14ac:dyDescent="0.2">
      <c r="B51" s="7"/>
      <c r="C51" s="7"/>
      <c r="D51" s="3"/>
      <c r="E51" s="7"/>
      <c r="F51" s="7"/>
      <c r="G51" s="7"/>
    </row>
    <row r="52" spans="2:7" x14ac:dyDescent="0.2">
      <c r="B52" s="7"/>
      <c r="C52" s="7"/>
      <c r="D52" s="3"/>
      <c r="E52" s="7"/>
      <c r="F52" s="7"/>
      <c r="G52" s="7"/>
    </row>
    <row r="53" spans="2:7" x14ac:dyDescent="0.2">
      <c r="B53" s="7"/>
      <c r="C53" s="7"/>
      <c r="D53" s="3"/>
      <c r="E53" s="7"/>
      <c r="F53" s="7"/>
      <c r="G53" s="7"/>
    </row>
    <row r="54" spans="2:7" x14ac:dyDescent="0.2">
      <c r="B54" s="7"/>
      <c r="C54" s="7"/>
      <c r="D54" s="3"/>
      <c r="E54" s="7"/>
      <c r="F54" s="7"/>
      <c r="G54" s="7"/>
    </row>
    <row r="55" spans="2:7" x14ac:dyDescent="0.2">
      <c r="B55" s="7"/>
      <c r="C55" s="7"/>
      <c r="D55" s="3"/>
      <c r="E55" s="7"/>
      <c r="F55" s="7"/>
      <c r="G55" s="7"/>
    </row>
    <row r="56" spans="2:7" x14ac:dyDescent="0.2">
      <c r="B56" s="7"/>
      <c r="C56" s="7"/>
      <c r="D56" s="3"/>
      <c r="E56" s="7"/>
      <c r="F56" s="7"/>
      <c r="G56" s="7"/>
    </row>
    <row r="57" spans="2:7" x14ac:dyDescent="0.2">
      <c r="B57" s="7"/>
      <c r="C57" s="7"/>
      <c r="D57" s="3"/>
      <c r="E57" s="7"/>
      <c r="F57" s="7"/>
      <c r="G57" s="7"/>
    </row>
    <row r="58" spans="2:7" x14ac:dyDescent="0.2">
      <c r="B58" s="7"/>
      <c r="C58" s="7"/>
      <c r="D58" s="3"/>
      <c r="E58" s="7"/>
      <c r="F58" s="7"/>
      <c r="G58" s="7"/>
    </row>
    <row r="59" spans="2:7" x14ac:dyDescent="0.2">
      <c r="B59" s="7"/>
      <c r="C59" s="7"/>
      <c r="D59" s="3"/>
      <c r="E59" s="7"/>
      <c r="F59" s="7"/>
      <c r="G59" s="7"/>
    </row>
    <row r="60" spans="2:7" x14ac:dyDescent="0.2">
      <c r="B60" s="7"/>
      <c r="C60" s="7"/>
      <c r="D60" s="3"/>
      <c r="E60" s="7"/>
      <c r="F60" s="7"/>
      <c r="G60" s="7"/>
    </row>
    <row r="61" spans="2:7" x14ac:dyDescent="0.2">
      <c r="B61" s="7"/>
      <c r="C61" s="7"/>
      <c r="D61" s="3"/>
      <c r="E61" s="7"/>
      <c r="F61" s="7"/>
      <c r="G61" s="7"/>
    </row>
    <row r="62" spans="2:7" x14ac:dyDescent="0.2">
      <c r="B62" s="7"/>
      <c r="C62" s="7"/>
      <c r="D62" s="3"/>
      <c r="E62" s="7"/>
      <c r="F62" s="7"/>
      <c r="G62" s="7"/>
    </row>
    <row r="63" spans="2:7" x14ac:dyDescent="0.2">
      <c r="B63" s="7"/>
      <c r="C63" s="7"/>
      <c r="D63" s="3"/>
      <c r="E63" s="7"/>
      <c r="F63" s="7"/>
      <c r="G63" s="7"/>
    </row>
    <row r="64" spans="2:7" x14ac:dyDescent="0.2">
      <c r="B64" s="7"/>
      <c r="C64" s="7"/>
      <c r="D64" s="3"/>
      <c r="E64" s="7"/>
      <c r="F64" s="7"/>
      <c r="G64" s="7"/>
    </row>
    <row r="65" spans="2:7" x14ac:dyDescent="0.2">
      <c r="B65" s="7"/>
      <c r="C65" s="7"/>
      <c r="D65" s="3"/>
      <c r="E65" s="7"/>
      <c r="F65" s="7"/>
      <c r="G65" s="7"/>
    </row>
    <row r="66" spans="2:7" x14ac:dyDescent="0.2">
      <c r="B66" s="7"/>
      <c r="C66" s="7"/>
      <c r="D66" s="3"/>
      <c r="E66" s="7"/>
      <c r="F66" s="7"/>
      <c r="G66" s="7"/>
    </row>
    <row r="67" spans="2:7" x14ac:dyDescent="0.2">
      <c r="B67" s="7"/>
      <c r="C67" s="7"/>
      <c r="D67" s="3"/>
      <c r="E67" s="7"/>
      <c r="F67" s="7"/>
      <c r="G67" s="7"/>
    </row>
    <row r="68" spans="2:7" x14ac:dyDescent="0.2">
      <c r="B68" s="7"/>
      <c r="C68" s="7"/>
      <c r="D68" s="3"/>
      <c r="E68" s="7"/>
      <c r="F68" s="7"/>
      <c r="G68" s="7"/>
    </row>
    <row r="69" spans="2:7" x14ac:dyDescent="0.2">
      <c r="B69" s="7"/>
      <c r="C69" s="7"/>
      <c r="D69" s="3"/>
      <c r="E69" s="7"/>
      <c r="F69" s="7"/>
      <c r="G69" s="7"/>
    </row>
    <row r="70" spans="2:7" x14ac:dyDescent="0.2">
      <c r="B70" s="7"/>
      <c r="C70" s="7"/>
      <c r="D70" s="3"/>
      <c r="E70" s="7"/>
      <c r="F70" s="7"/>
      <c r="G70" s="7"/>
    </row>
    <row r="71" spans="2:7" x14ac:dyDescent="0.2">
      <c r="B71" s="7"/>
      <c r="C71" s="7"/>
      <c r="D71" s="3"/>
      <c r="E71" s="7"/>
      <c r="F71" s="7"/>
      <c r="G71" s="7"/>
    </row>
    <row r="72" spans="2:7" x14ac:dyDescent="0.2">
      <c r="B72" s="7"/>
      <c r="C72" s="7"/>
      <c r="D72" s="3"/>
      <c r="E72" s="7"/>
      <c r="F72" s="7"/>
      <c r="G72" s="7"/>
    </row>
    <row r="73" spans="2:7" x14ac:dyDescent="0.2">
      <c r="B73" s="7"/>
      <c r="C73" s="7"/>
      <c r="D73" s="3"/>
      <c r="E73" s="7"/>
      <c r="F73" s="7"/>
      <c r="G73" s="7"/>
    </row>
    <row r="74" spans="2:7" x14ac:dyDescent="0.2">
      <c r="B74" s="7"/>
      <c r="C74" s="7"/>
      <c r="D74" s="3"/>
      <c r="E74" s="7"/>
      <c r="F74" s="7"/>
      <c r="G74" s="7"/>
    </row>
    <row r="75" spans="2:7" x14ac:dyDescent="0.2">
      <c r="B75" s="7"/>
      <c r="C75" s="7"/>
      <c r="D75" s="3"/>
      <c r="E75" s="7"/>
      <c r="F75" s="7"/>
      <c r="G75" s="7"/>
    </row>
    <row r="76" spans="2:7" x14ac:dyDescent="0.2">
      <c r="B76" s="7"/>
      <c r="C76" s="7"/>
      <c r="D76" s="3"/>
      <c r="E76" s="7"/>
      <c r="F76" s="7"/>
      <c r="G76" s="7"/>
    </row>
    <row r="77" spans="2:7" x14ac:dyDescent="0.2">
      <c r="B77" s="7"/>
      <c r="C77" s="7"/>
      <c r="D77" s="3"/>
      <c r="E77" s="7"/>
      <c r="F77" s="7"/>
      <c r="G77" s="7"/>
    </row>
    <row r="78" spans="2:7" x14ac:dyDescent="0.2">
      <c r="B78" s="7"/>
      <c r="C78" s="7"/>
      <c r="D78" s="3"/>
      <c r="E78" s="7"/>
      <c r="F78" s="7"/>
      <c r="G78" s="7"/>
    </row>
    <row r="79" spans="2:7" x14ac:dyDescent="0.2">
      <c r="B79" s="7"/>
      <c r="C79" s="7"/>
      <c r="D79" s="3"/>
      <c r="E79" s="7"/>
      <c r="F79" s="7"/>
      <c r="G79" s="7"/>
    </row>
    <row r="80" spans="2:7" x14ac:dyDescent="0.2">
      <c r="B80" s="7"/>
      <c r="C80" s="7"/>
      <c r="D80" s="3"/>
      <c r="E80" s="7"/>
      <c r="F80" s="7"/>
      <c r="G80" s="7"/>
    </row>
    <row r="81" spans="2:7" x14ac:dyDescent="0.2">
      <c r="B81" s="7"/>
      <c r="C81" s="7"/>
      <c r="D81" s="3"/>
      <c r="E81" s="7"/>
      <c r="F81" s="7"/>
      <c r="G81" s="7"/>
    </row>
    <row r="82" spans="2:7" x14ac:dyDescent="0.2">
      <c r="B82" s="7"/>
      <c r="C82" s="7"/>
      <c r="D82" s="3"/>
      <c r="E82" s="7"/>
      <c r="F82" s="7"/>
      <c r="G82" s="7"/>
    </row>
    <row r="83" spans="2:7" x14ac:dyDescent="0.2">
      <c r="B83" s="7"/>
      <c r="C83" s="7"/>
      <c r="D83" s="3"/>
      <c r="E83" s="7"/>
      <c r="F83" s="7"/>
      <c r="G83" s="7"/>
    </row>
    <row r="84" spans="2:7" x14ac:dyDescent="0.2">
      <c r="B84" s="7"/>
      <c r="C84" s="7"/>
      <c r="D84" s="3"/>
      <c r="E84" s="7"/>
      <c r="F84" s="7"/>
      <c r="G84" s="7"/>
    </row>
    <row r="85" spans="2:7" x14ac:dyDescent="0.2">
      <c r="B85" s="7"/>
      <c r="C85" s="7"/>
      <c r="D85" s="3"/>
      <c r="E85" s="7"/>
      <c r="F85" s="7"/>
      <c r="G85" s="7"/>
    </row>
    <row r="86" spans="2:7" x14ac:dyDescent="0.2">
      <c r="B86" s="7"/>
      <c r="C86" s="7"/>
      <c r="D86" s="3"/>
      <c r="E86" s="7"/>
      <c r="F86" s="7"/>
      <c r="G86" s="7"/>
    </row>
    <row r="87" spans="2:7" x14ac:dyDescent="0.2">
      <c r="B87" s="7"/>
      <c r="C87" s="7"/>
      <c r="D87" s="3"/>
      <c r="E87" s="7"/>
      <c r="F87" s="7"/>
      <c r="G87" s="7"/>
    </row>
    <row r="88" spans="2:7" x14ac:dyDescent="0.2">
      <c r="B88" s="7"/>
      <c r="C88" s="7"/>
      <c r="D88" s="3"/>
      <c r="E88" s="7"/>
      <c r="F88" s="7"/>
      <c r="G88" s="7"/>
    </row>
    <row r="89" spans="2:7" x14ac:dyDescent="0.2">
      <c r="B89" s="7"/>
      <c r="C89" s="7"/>
      <c r="D89" s="3"/>
      <c r="E89" s="7"/>
      <c r="F89" s="7"/>
      <c r="G89" s="7"/>
    </row>
    <row r="90" spans="2:7" x14ac:dyDescent="0.2">
      <c r="B90" s="7"/>
      <c r="C90" s="7"/>
      <c r="D90" s="3"/>
      <c r="E90" s="7"/>
      <c r="F90" s="7"/>
      <c r="G90" s="7"/>
    </row>
    <row r="91" spans="2:7" x14ac:dyDescent="0.2">
      <c r="B91" s="7"/>
      <c r="C91" s="7"/>
      <c r="D91" s="3"/>
      <c r="E91" s="7"/>
      <c r="F91" s="7"/>
      <c r="G91" s="7"/>
    </row>
    <row r="92" spans="2:7" x14ac:dyDescent="0.2">
      <c r="B92" s="7"/>
      <c r="C92" s="7"/>
      <c r="D92" s="3"/>
      <c r="E92" s="7"/>
      <c r="F92" s="7"/>
      <c r="G92" s="7"/>
    </row>
    <row r="93" spans="2:7" x14ac:dyDescent="0.2">
      <c r="B93" s="7"/>
      <c r="C93" s="7"/>
      <c r="D93" s="3"/>
      <c r="E93" s="7"/>
      <c r="F93" s="7"/>
      <c r="G93" s="7"/>
    </row>
    <row r="94" spans="2:7" x14ac:dyDescent="0.2">
      <c r="B94" s="7"/>
      <c r="C94" s="7"/>
      <c r="D94" s="3"/>
      <c r="E94" s="7"/>
      <c r="F94" s="7"/>
      <c r="G94" s="7"/>
    </row>
    <row r="95" spans="2:7" x14ac:dyDescent="0.2">
      <c r="B95" s="7"/>
      <c r="C95" s="7"/>
      <c r="D95" s="3"/>
      <c r="E95" s="7"/>
      <c r="F95" s="7"/>
      <c r="G95" s="7"/>
    </row>
    <row r="96" spans="2:7" x14ac:dyDescent="0.2">
      <c r="B96" s="7"/>
      <c r="C96" s="7"/>
      <c r="D96" s="3"/>
      <c r="E96" s="7"/>
      <c r="F96" s="7"/>
      <c r="G96" s="7"/>
    </row>
    <row r="97" spans="2:7" x14ac:dyDescent="0.2">
      <c r="B97" s="7"/>
      <c r="C97" s="7"/>
      <c r="D97" s="3"/>
      <c r="E97" s="7"/>
      <c r="F97" s="7"/>
      <c r="G97" s="7"/>
    </row>
    <row r="98" spans="2:7" x14ac:dyDescent="0.2">
      <c r="B98" s="7"/>
      <c r="C98" s="7"/>
      <c r="D98" s="3"/>
      <c r="E98" s="7"/>
      <c r="F98" s="7"/>
      <c r="G98" s="7"/>
    </row>
    <row r="99" spans="2:7" x14ac:dyDescent="0.2">
      <c r="B99" s="7"/>
      <c r="C99" s="7"/>
      <c r="D99" s="3"/>
      <c r="E99" s="7"/>
      <c r="F99" s="7"/>
      <c r="G99" s="7"/>
    </row>
    <row r="100" spans="2:7" x14ac:dyDescent="0.2">
      <c r="B100" s="7"/>
      <c r="C100" s="7"/>
      <c r="D100" s="3"/>
      <c r="E100" s="7"/>
      <c r="F100" s="7"/>
      <c r="G100" s="7"/>
    </row>
    <row r="101" spans="2:7" x14ac:dyDescent="0.2">
      <c r="B101" s="7"/>
      <c r="C101" s="7"/>
      <c r="D101" s="3"/>
      <c r="E101" s="7"/>
      <c r="F101" s="7"/>
      <c r="G101" s="7"/>
    </row>
    <row r="102" spans="2:7" x14ac:dyDescent="0.2">
      <c r="B102" s="7"/>
      <c r="C102" s="7"/>
      <c r="D102" s="3"/>
      <c r="E102" s="7"/>
      <c r="F102" s="7"/>
      <c r="G102" s="7"/>
    </row>
    <row r="103" spans="2:7" x14ac:dyDescent="0.2">
      <c r="B103" s="7"/>
      <c r="C103" s="7"/>
      <c r="D103" s="3"/>
      <c r="E103" s="7"/>
      <c r="F103" s="7"/>
      <c r="G103" s="7"/>
    </row>
    <row r="104" spans="2:7" x14ac:dyDescent="0.2">
      <c r="B104" s="7"/>
      <c r="C104" s="7"/>
      <c r="D104" s="3"/>
      <c r="E104" s="7"/>
      <c r="F104" s="7"/>
      <c r="G104" s="7"/>
    </row>
    <row r="105" spans="2:7" x14ac:dyDescent="0.2">
      <c r="B105" s="7"/>
      <c r="C105" s="7"/>
      <c r="D105" s="3"/>
      <c r="E105" s="7"/>
      <c r="F105" s="7"/>
      <c r="G105" s="7"/>
    </row>
    <row r="106" spans="2:7" x14ac:dyDescent="0.2">
      <c r="B106" s="7"/>
      <c r="C106" s="7"/>
      <c r="D106" s="3"/>
      <c r="E106" s="7"/>
      <c r="F106" s="7"/>
      <c r="G106" s="7"/>
    </row>
    <row r="107" spans="2:7" x14ac:dyDescent="0.2">
      <c r="B107" s="7"/>
      <c r="C107" s="7"/>
      <c r="D107" s="3"/>
      <c r="E107" s="7"/>
      <c r="F107" s="7"/>
      <c r="G107" s="7"/>
    </row>
    <row r="108" spans="2:7" x14ac:dyDescent="0.2">
      <c r="B108" s="7"/>
      <c r="C108" s="7"/>
      <c r="D108" s="3"/>
      <c r="E108" s="7"/>
      <c r="F108" s="7"/>
      <c r="G108" s="7"/>
    </row>
    <row r="109" spans="2:7" x14ac:dyDescent="0.2">
      <c r="B109" s="7"/>
      <c r="C109" s="7"/>
      <c r="D109" s="3"/>
      <c r="E109" s="7"/>
      <c r="F109" s="7"/>
      <c r="G109" s="7"/>
    </row>
    <row r="110" spans="2:7" x14ac:dyDescent="0.2">
      <c r="B110" s="7"/>
      <c r="C110" s="7"/>
      <c r="D110" s="3"/>
      <c r="E110" s="7"/>
      <c r="F110" s="7"/>
      <c r="G110" s="7"/>
    </row>
    <row r="111" spans="2:7" x14ac:dyDescent="0.2">
      <c r="B111" s="7"/>
      <c r="C111" s="7"/>
      <c r="D111" s="3"/>
      <c r="E111" s="7"/>
      <c r="F111" s="7"/>
      <c r="G111" s="7"/>
    </row>
    <row r="112" spans="2:7" x14ac:dyDescent="0.2">
      <c r="B112" s="7"/>
      <c r="C112" s="7"/>
      <c r="D112" s="3"/>
      <c r="E112" s="7"/>
      <c r="F112" s="7"/>
      <c r="G112" s="7"/>
    </row>
    <row r="113" spans="2:7" x14ac:dyDescent="0.2">
      <c r="B113" s="7"/>
      <c r="C113" s="7"/>
      <c r="D113" s="3"/>
      <c r="E113" s="7"/>
      <c r="F113" s="7"/>
      <c r="G113" s="7"/>
    </row>
    <row r="114" spans="2:7" x14ac:dyDescent="0.2">
      <c r="B114" s="7"/>
      <c r="C114" s="7"/>
      <c r="D114" s="3"/>
      <c r="E114" s="7"/>
      <c r="F114" s="7"/>
      <c r="G114" s="7"/>
    </row>
    <row r="115" spans="2:7" x14ac:dyDescent="0.2">
      <c r="B115" s="7"/>
      <c r="C115" s="7"/>
      <c r="D115" s="3"/>
      <c r="E115" s="7"/>
      <c r="F115" s="7"/>
      <c r="G115" s="7"/>
    </row>
    <row r="116" spans="2:7" x14ac:dyDescent="0.2">
      <c r="B116" s="7"/>
      <c r="C116" s="7"/>
      <c r="D116" s="3"/>
      <c r="E116" s="7"/>
      <c r="F116" s="7"/>
      <c r="G116" s="7"/>
    </row>
    <row r="117" spans="2:7" x14ac:dyDescent="0.2">
      <c r="B117" s="7"/>
      <c r="C117" s="7"/>
      <c r="D117" s="3"/>
      <c r="E117" s="7"/>
      <c r="F117" s="7"/>
      <c r="G117" s="7"/>
    </row>
    <row r="118" spans="2:7" x14ac:dyDescent="0.2">
      <c r="B118" s="7"/>
      <c r="C118" s="7"/>
      <c r="D118" s="3"/>
      <c r="E118" s="7"/>
      <c r="F118" s="7"/>
      <c r="G118" s="7"/>
    </row>
    <row r="119" spans="2:7" x14ac:dyDescent="0.2">
      <c r="B119" s="7"/>
      <c r="C119" s="7"/>
      <c r="D119" s="3"/>
      <c r="E119" s="7"/>
      <c r="F119" s="7"/>
      <c r="G119" s="7"/>
    </row>
    <row r="120" spans="2:7" x14ac:dyDescent="0.2">
      <c r="B120" s="7"/>
      <c r="C120" s="7"/>
      <c r="D120" s="3"/>
      <c r="E120" s="7"/>
      <c r="F120" s="7"/>
      <c r="G120" s="7"/>
    </row>
    <row r="121" spans="2:7" x14ac:dyDescent="0.2">
      <c r="B121" s="7"/>
      <c r="C121" s="7"/>
      <c r="D121" s="3"/>
      <c r="E121" s="7"/>
      <c r="F121" s="7"/>
      <c r="G121" s="7"/>
    </row>
    <row r="122" spans="2:7" x14ac:dyDescent="0.2">
      <c r="B122" s="7"/>
      <c r="C122" s="7"/>
      <c r="D122" s="3"/>
      <c r="E122" s="7"/>
      <c r="F122" s="7"/>
      <c r="G122" s="7"/>
    </row>
    <row r="123" spans="2:7" x14ac:dyDescent="0.2">
      <c r="B123" s="7"/>
      <c r="C123" s="7"/>
      <c r="D123" s="3"/>
      <c r="E123" s="7"/>
      <c r="F123" s="7"/>
      <c r="G123" s="7"/>
    </row>
    <row r="124" spans="2:7" x14ac:dyDescent="0.2">
      <c r="B124" s="7"/>
      <c r="C124" s="7"/>
      <c r="D124" s="3"/>
      <c r="E124" s="7"/>
      <c r="F124" s="7"/>
      <c r="G124" s="7"/>
    </row>
    <row r="125" spans="2:7" x14ac:dyDescent="0.2">
      <c r="B125" s="7"/>
      <c r="C125" s="7"/>
      <c r="D125" s="3"/>
      <c r="E125" s="7"/>
      <c r="F125" s="7"/>
      <c r="G125" s="7"/>
    </row>
    <row r="126" spans="2:7" x14ac:dyDescent="0.2">
      <c r="B126" s="7"/>
      <c r="C126" s="7"/>
      <c r="D126" s="3"/>
      <c r="E126" s="7"/>
      <c r="F126" s="7"/>
      <c r="G126" s="7"/>
    </row>
    <row r="127" spans="2:7" x14ac:dyDescent="0.2">
      <c r="B127" s="7"/>
      <c r="C127" s="7"/>
      <c r="D127" s="3"/>
      <c r="E127" s="7"/>
      <c r="F127" s="7"/>
      <c r="G127" s="7"/>
    </row>
    <row r="128" spans="2:7" x14ac:dyDescent="0.2">
      <c r="B128" s="7"/>
      <c r="C128" s="7"/>
      <c r="D128" s="3"/>
      <c r="E128" s="7"/>
      <c r="F128" s="7"/>
      <c r="G128" s="7"/>
    </row>
    <row r="129" spans="2:7" x14ac:dyDescent="0.2">
      <c r="B129" s="7"/>
      <c r="C129" s="7"/>
      <c r="D129" s="3"/>
      <c r="E129" s="7"/>
      <c r="F129" s="7"/>
      <c r="G129" s="7"/>
    </row>
    <row r="130" spans="2:7" x14ac:dyDescent="0.2">
      <c r="B130" s="7"/>
      <c r="C130" s="7"/>
      <c r="D130" s="3"/>
      <c r="E130" s="7"/>
      <c r="F130" s="7"/>
      <c r="G130" s="7"/>
    </row>
    <row r="131" spans="2:7" x14ac:dyDescent="0.2">
      <c r="B131" s="7"/>
      <c r="C131" s="7"/>
      <c r="D131" s="3"/>
      <c r="E131" s="7"/>
      <c r="F131" s="7"/>
      <c r="G131" s="7"/>
    </row>
    <row r="132" spans="2:7" x14ac:dyDescent="0.2">
      <c r="B132" s="7"/>
      <c r="C132" s="7"/>
      <c r="D132" s="3"/>
      <c r="E132" s="7"/>
      <c r="F132" s="7"/>
      <c r="G132" s="7"/>
    </row>
    <row r="133" spans="2:7" x14ac:dyDescent="0.2">
      <c r="B133" s="7"/>
      <c r="C133" s="7"/>
      <c r="D133" s="3"/>
      <c r="E133" s="7"/>
      <c r="F133" s="7"/>
      <c r="G133" s="7"/>
    </row>
    <row r="134" spans="2:7" x14ac:dyDescent="0.2">
      <c r="B134" s="7"/>
      <c r="C134" s="7"/>
      <c r="D134" s="3"/>
      <c r="E134" s="7"/>
      <c r="F134" s="7"/>
      <c r="G134" s="7"/>
    </row>
    <row r="135" spans="2:7" x14ac:dyDescent="0.2">
      <c r="B135" s="7"/>
      <c r="C135" s="7"/>
      <c r="D135" s="3"/>
      <c r="E135" s="7"/>
      <c r="F135" s="7"/>
      <c r="G135" s="7"/>
    </row>
    <row r="136" spans="2:7" x14ac:dyDescent="0.2">
      <c r="B136" s="7"/>
      <c r="C136" s="7"/>
      <c r="D136" s="3"/>
      <c r="E136" s="7"/>
      <c r="F136" s="7"/>
      <c r="G136" s="7"/>
    </row>
    <row r="137" spans="2:7" x14ac:dyDescent="0.2">
      <c r="B137" s="7"/>
      <c r="C137" s="7"/>
      <c r="D137" s="3"/>
      <c r="E137" s="7"/>
      <c r="F137" s="7"/>
      <c r="G137" s="7"/>
    </row>
    <row r="138" spans="2:7" x14ac:dyDescent="0.2">
      <c r="B138" s="7"/>
      <c r="C138" s="7"/>
      <c r="D138" s="3"/>
      <c r="E138" s="7"/>
      <c r="F138" s="7"/>
      <c r="G138" s="7"/>
    </row>
    <row r="139" spans="2:7" x14ac:dyDescent="0.2">
      <c r="B139" s="7"/>
      <c r="C139" s="7"/>
      <c r="D139" s="3"/>
      <c r="E139" s="7"/>
      <c r="F139" s="7"/>
      <c r="G139" s="7"/>
    </row>
    <row r="140" spans="2:7" x14ac:dyDescent="0.2">
      <c r="B140" s="7"/>
      <c r="C140" s="7"/>
      <c r="D140" s="3"/>
      <c r="E140" s="7"/>
      <c r="F140" s="7"/>
      <c r="G140" s="7"/>
    </row>
    <row r="141" spans="2:7" x14ac:dyDescent="0.2">
      <c r="B141" s="7"/>
      <c r="C141" s="7"/>
      <c r="D141" s="3"/>
      <c r="E141" s="7"/>
      <c r="F141" s="7"/>
      <c r="G141" s="7"/>
    </row>
    <row r="142" spans="2:7" x14ac:dyDescent="0.2">
      <c r="B142" s="7"/>
      <c r="C142" s="7"/>
      <c r="D142" s="3"/>
      <c r="E142" s="7"/>
      <c r="F142" s="7"/>
      <c r="G142" s="7"/>
    </row>
    <row r="143" spans="2:7" x14ac:dyDescent="0.2">
      <c r="B143" s="7"/>
      <c r="C143" s="7"/>
      <c r="D143" s="3"/>
      <c r="E143" s="7"/>
      <c r="F143" s="7"/>
      <c r="G143" s="7"/>
    </row>
    <row r="144" spans="2:7" x14ac:dyDescent="0.2">
      <c r="B144" s="7"/>
      <c r="C144" s="7"/>
      <c r="D144" s="3"/>
      <c r="E144" s="7"/>
      <c r="F144" s="7"/>
      <c r="G144" s="7"/>
    </row>
    <row r="145" spans="2:7" x14ac:dyDescent="0.2">
      <c r="B145" s="7"/>
      <c r="C145" s="7"/>
      <c r="D145" s="3"/>
      <c r="E145" s="7"/>
      <c r="F145" s="7"/>
      <c r="G145" s="7"/>
    </row>
    <row r="146" spans="2:7" x14ac:dyDescent="0.2">
      <c r="B146" s="7"/>
      <c r="C146" s="7"/>
      <c r="D146" s="3"/>
      <c r="E146" s="7"/>
      <c r="F146" s="7"/>
      <c r="G146" s="7"/>
    </row>
    <row r="147" spans="2:7" x14ac:dyDescent="0.2">
      <c r="B147" s="7"/>
      <c r="C147" s="7"/>
      <c r="D147" s="3"/>
      <c r="E147" s="7"/>
      <c r="F147" s="7"/>
      <c r="G147" s="7"/>
    </row>
    <row r="148" spans="2:7" x14ac:dyDescent="0.2">
      <c r="B148" s="7"/>
      <c r="C148" s="7"/>
      <c r="D148" s="3"/>
      <c r="E148" s="7"/>
      <c r="F148" s="7"/>
      <c r="G148" s="7"/>
    </row>
    <row r="149" spans="2:7" x14ac:dyDescent="0.2">
      <c r="B149" s="7"/>
      <c r="C149" s="7"/>
      <c r="D149" s="3"/>
      <c r="E149" s="7"/>
      <c r="F149" s="7"/>
      <c r="G149" s="7"/>
    </row>
    <row r="150" spans="2:7" x14ac:dyDescent="0.2">
      <c r="B150" s="7"/>
      <c r="C150" s="7"/>
      <c r="D150" s="3"/>
      <c r="E150" s="7"/>
      <c r="F150" s="7"/>
      <c r="G150" s="7"/>
    </row>
    <row r="151" spans="2:7" x14ac:dyDescent="0.2">
      <c r="B151" s="7"/>
      <c r="C151" s="7"/>
      <c r="D151" s="3"/>
      <c r="E151" s="7"/>
      <c r="F151" s="7"/>
      <c r="G151" s="7"/>
    </row>
    <row r="152" spans="2:7" x14ac:dyDescent="0.2">
      <c r="B152" s="7"/>
      <c r="C152" s="7"/>
      <c r="D152" s="3"/>
      <c r="E152" s="7"/>
      <c r="F152" s="7"/>
      <c r="G152" s="7"/>
    </row>
    <row r="153" spans="2:7" x14ac:dyDescent="0.2">
      <c r="B153" s="7"/>
      <c r="C153" s="7"/>
      <c r="D153" s="3"/>
      <c r="E153" s="7"/>
      <c r="F153" s="7"/>
      <c r="G153" s="7"/>
    </row>
    <row r="154" spans="2:7" x14ac:dyDescent="0.2">
      <c r="B154" s="7"/>
      <c r="C154" s="7"/>
      <c r="D154" s="3"/>
      <c r="E154" s="7"/>
      <c r="F154" s="7"/>
      <c r="G154" s="7"/>
    </row>
    <row r="155" spans="2:7" x14ac:dyDescent="0.2">
      <c r="B155" s="7"/>
      <c r="C155" s="7"/>
      <c r="D155" s="3"/>
      <c r="E155" s="7"/>
      <c r="F155" s="7"/>
      <c r="G155" s="7"/>
    </row>
    <row r="156" spans="2:7" x14ac:dyDescent="0.2">
      <c r="B156" s="7"/>
      <c r="C156" s="7"/>
      <c r="D156" s="3"/>
      <c r="E156" s="7"/>
      <c r="F156" s="7"/>
      <c r="G156" s="7"/>
    </row>
    <row r="157" spans="2:7" x14ac:dyDescent="0.2">
      <c r="B157" s="7"/>
      <c r="C157" s="7"/>
      <c r="D157" s="3"/>
      <c r="E157" s="7"/>
      <c r="F157" s="7"/>
      <c r="G157" s="7"/>
    </row>
    <row r="158" spans="2:7" x14ac:dyDescent="0.2">
      <c r="B158" s="7"/>
      <c r="C158" s="7"/>
      <c r="D158" s="3"/>
      <c r="E158" s="7"/>
      <c r="F158" s="7"/>
      <c r="G158" s="7"/>
    </row>
    <row r="159" spans="2:7" x14ac:dyDescent="0.2">
      <c r="B159" s="7"/>
      <c r="C159" s="7"/>
      <c r="D159" s="3"/>
      <c r="E159" s="7"/>
      <c r="F159" s="7"/>
      <c r="G159" s="7"/>
    </row>
    <row r="160" spans="2:7" x14ac:dyDescent="0.2">
      <c r="B160" s="7"/>
      <c r="C160" s="7"/>
      <c r="D160" s="3"/>
      <c r="E160" s="7"/>
      <c r="F160" s="7"/>
      <c r="G160" s="7"/>
    </row>
    <row r="161" spans="2:7" x14ac:dyDescent="0.2">
      <c r="B161" s="7"/>
      <c r="C161" s="7"/>
      <c r="D161" s="3"/>
      <c r="E161" s="7"/>
      <c r="F161" s="7"/>
      <c r="G161" s="7"/>
    </row>
    <row r="162" spans="2:7" x14ac:dyDescent="0.2">
      <c r="B162" s="7"/>
      <c r="C162" s="7"/>
      <c r="D162" s="3"/>
      <c r="E162" s="7"/>
      <c r="F162" s="7"/>
      <c r="G162" s="7"/>
    </row>
    <row r="163" spans="2:7" x14ac:dyDescent="0.2">
      <c r="B163" s="7"/>
      <c r="C163" s="7"/>
      <c r="D163" s="3"/>
      <c r="E163" s="7"/>
      <c r="F163" s="7"/>
      <c r="G163" s="7"/>
    </row>
    <row r="164" spans="2:7" x14ac:dyDescent="0.2">
      <c r="B164" s="7"/>
      <c r="C164" s="7"/>
      <c r="D164" s="3"/>
      <c r="E164" s="7"/>
      <c r="F164" s="7"/>
      <c r="G164" s="7"/>
    </row>
    <row r="165" spans="2:7" x14ac:dyDescent="0.2">
      <c r="B165" s="7"/>
      <c r="C165" s="7"/>
      <c r="D165" s="3"/>
      <c r="E165" s="7"/>
      <c r="F165" s="7"/>
      <c r="G165" s="7"/>
    </row>
    <row r="166" spans="2:7" x14ac:dyDescent="0.2">
      <c r="B166" s="7"/>
      <c r="C166" s="7"/>
      <c r="D166" s="3"/>
      <c r="E166" s="7"/>
      <c r="F166" s="7"/>
      <c r="G166" s="7"/>
    </row>
    <row r="167" spans="2:7" x14ac:dyDescent="0.2">
      <c r="B167" s="7"/>
      <c r="C167" s="7"/>
      <c r="D167" s="3"/>
      <c r="E167" s="7"/>
      <c r="F167" s="7"/>
      <c r="G167" s="7"/>
    </row>
    <row r="168" spans="2:7" x14ac:dyDescent="0.2">
      <c r="B168" s="7"/>
      <c r="C168" s="7"/>
      <c r="D168" s="3"/>
      <c r="E168" s="7"/>
      <c r="F168" s="7"/>
      <c r="G168" s="7"/>
    </row>
    <row r="169" spans="2:7" x14ac:dyDescent="0.2">
      <c r="B169" s="7"/>
      <c r="C169" s="7"/>
      <c r="D169" s="3"/>
      <c r="E169" s="7"/>
      <c r="F169" s="7"/>
      <c r="G169" s="7"/>
    </row>
    <row r="170" spans="2:7" x14ac:dyDescent="0.2">
      <c r="B170" s="7"/>
      <c r="C170" s="7"/>
      <c r="D170" s="3"/>
      <c r="E170" s="7"/>
      <c r="F170" s="7"/>
      <c r="G170" s="7"/>
    </row>
    <row r="171" spans="2:7" x14ac:dyDescent="0.2">
      <c r="B171" s="7"/>
      <c r="C171" s="7"/>
      <c r="D171" s="3"/>
      <c r="E171" s="7"/>
      <c r="F171" s="7"/>
      <c r="G171" s="7"/>
    </row>
    <row r="172" spans="2:7" x14ac:dyDescent="0.2">
      <c r="B172" s="7"/>
      <c r="C172" s="7"/>
      <c r="D172" s="3"/>
      <c r="E172" s="7"/>
      <c r="F172" s="7"/>
      <c r="G172" s="7"/>
    </row>
    <row r="173" spans="2:7" x14ac:dyDescent="0.2">
      <c r="B173" s="7"/>
      <c r="C173" s="7"/>
      <c r="D173" s="3"/>
      <c r="E173" s="7"/>
      <c r="F173" s="7"/>
      <c r="G173" s="7"/>
    </row>
    <row r="174" spans="2:7" x14ac:dyDescent="0.2">
      <c r="B174" s="7"/>
      <c r="C174" s="7"/>
      <c r="D174" s="3"/>
      <c r="E174" s="7"/>
      <c r="F174" s="7"/>
      <c r="G174" s="7"/>
    </row>
    <row r="175" spans="2:7" x14ac:dyDescent="0.2">
      <c r="B175" s="7"/>
      <c r="C175" s="7"/>
      <c r="D175" s="3"/>
      <c r="E175" s="7"/>
      <c r="F175" s="7"/>
      <c r="G175" s="7"/>
    </row>
    <row r="176" spans="2:7" x14ac:dyDescent="0.2">
      <c r="B176" s="7"/>
      <c r="C176" s="7"/>
      <c r="D176" s="3"/>
      <c r="E176" s="7"/>
      <c r="F176" s="7"/>
      <c r="G176" s="7"/>
    </row>
    <row r="177" spans="2:7" x14ac:dyDescent="0.2">
      <c r="B177" s="7"/>
      <c r="C177" s="7"/>
      <c r="D177" s="3"/>
      <c r="E177" s="7"/>
      <c r="F177" s="7"/>
      <c r="G177" s="7"/>
    </row>
    <row r="178" spans="2:7" x14ac:dyDescent="0.2">
      <c r="B178" s="7"/>
      <c r="C178" s="7"/>
      <c r="D178" s="3"/>
      <c r="E178" s="7"/>
      <c r="F178" s="7"/>
      <c r="G178" s="7"/>
    </row>
    <row r="179" spans="2:7" x14ac:dyDescent="0.2">
      <c r="B179" s="7"/>
      <c r="C179" s="7"/>
      <c r="D179" s="3"/>
      <c r="E179" s="7"/>
      <c r="F179" s="7"/>
      <c r="G179" s="7"/>
    </row>
    <row r="180" spans="2:7" x14ac:dyDescent="0.2">
      <c r="B180" s="7"/>
      <c r="C180" s="7"/>
      <c r="D180" s="3"/>
      <c r="E180" s="7"/>
      <c r="F180" s="7"/>
      <c r="G180" s="7"/>
    </row>
    <row r="181" spans="2:7" x14ac:dyDescent="0.2">
      <c r="B181" s="7"/>
      <c r="C181" s="7"/>
      <c r="D181" s="3"/>
      <c r="E181" s="7"/>
      <c r="F181" s="7"/>
      <c r="G181" s="7"/>
    </row>
    <row r="182" spans="2:7" x14ac:dyDescent="0.2">
      <c r="B182" s="7"/>
      <c r="C182" s="7"/>
      <c r="D182" s="3"/>
      <c r="E182" s="7"/>
      <c r="F182" s="7"/>
      <c r="G182" s="7"/>
    </row>
    <row r="183" spans="2:7" x14ac:dyDescent="0.2">
      <c r="B183" s="7"/>
      <c r="C183" s="7"/>
      <c r="D183" s="3"/>
      <c r="E183" s="7"/>
      <c r="F183" s="7"/>
      <c r="G183" s="7"/>
    </row>
    <row r="184" spans="2:7" x14ac:dyDescent="0.2">
      <c r="B184" s="7"/>
      <c r="C184" s="7"/>
      <c r="D184" s="3"/>
      <c r="E184" s="7"/>
      <c r="F184" s="7"/>
      <c r="G184" s="7"/>
    </row>
    <row r="185" spans="2:7" x14ac:dyDescent="0.2">
      <c r="B185" s="7"/>
      <c r="C185" s="7"/>
      <c r="D185" s="3"/>
      <c r="E185" s="7"/>
      <c r="F185" s="7"/>
      <c r="G185" s="7"/>
    </row>
    <row r="186" spans="2:7" x14ac:dyDescent="0.2">
      <c r="B186" s="7"/>
      <c r="C186" s="7"/>
      <c r="D186" s="3"/>
      <c r="E186" s="7"/>
      <c r="F186" s="7"/>
      <c r="G186" s="7"/>
    </row>
    <row r="187" spans="2:7" x14ac:dyDescent="0.2">
      <c r="B187" s="7"/>
      <c r="C187" s="7"/>
      <c r="D187" s="3"/>
      <c r="E187" s="7"/>
      <c r="F187" s="7"/>
      <c r="G187" s="7"/>
    </row>
    <row r="188" spans="2:7" x14ac:dyDescent="0.2">
      <c r="B188" s="7"/>
      <c r="C188" s="7"/>
      <c r="D188" s="3"/>
      <c r="E188" s="7"/>
      <c r="F188" s="7"/>
      <c r="G188" s="7"/>
    </row>
    <row r="189" spans="2:7" x14ac:dyDescent="0.2">
      <c r="B189" s="7"/>
      <c r="C189" s="7"/>
      <c r="D189" s="3"/>
      <c r="E189" s="7"/>
      <c r="F189" s="7"/>
      <c r="G189" s="7"/>
    </row>
    <row r="190" spans="2:7" x14ac:dyDescent="0.2">
      <c r="B190" s="7"/>
      <c r="C190" s="7"/>
      <c r="D190" s="3"/>
      <c r="E190" s="7"/>
      <c r="F190" s="7"/>
      <c r="G190" s="7"/>
    </row>
    <row r="191" spans="2:7" x14ac:dyDescent="0.2">
      <c r="B191" s="7"/>
      <c r="C191" s="7"/>
      <c r="D191" s="3"/>
      <c r="E191" s="7"/>
      <c r="F191" s="7"/>
      <c r="G191" s="7"/>
    </row>
    <row r="192" spans="2:7" x14ac:dyDescent="0.2">
      <c r="B192" s="7"/>
      <c r="C192" s="7"/>
      <c r="D192" s="3"/>
      <c r="E192" s="7"/>
      <c r="F192" s="7"/>
      <c r="G192" s="7"/>
    </row>
    <row r="193" spans="2:7" x14ac:dyDescent="0.2">
      <c r="B193" s="7"/>
      <c r="C193" s="7"/>
      <c r="D193" s="3"/>
      <c r="E193" s="7"/>
      <c r="F193" s="7"/>
      <c r="G193" s="7"/>
    </row>
    <row r="194" spans="2:7" x14ac:dyDescent="0.2">
      <c r="B194" s="7"/>
      <c r="C194" s="7"/>
      <c r="D194" s="3"/>
      <c r="E194" s="7"/>
      <c r="F194" s="7"/>
      <c r="G194" s="7"/>
    </row>
    <row r="195" spans="2:7" x14ac:dyDescent="0.2">
      <c r="B195" s="7"/>
      <c r="C195" s="7"/>
      <c r="D195" s="3"/>
      <c r="E195" s="7"/>
      <c r="F195" s="7"/>
      <c r="G195" s="7"/>
    </row>
    <row r="196" spans="2:7" x14ac:dyDescent="0.2">
      <c r="B196" s="7"/>
      <c r="C196" s="7"/>
      <c r="D196" s="3"/>
      <c r="E196" s="7"/>
      <c r="F196" s="7"/>
      <c r="G196" s="7"/>
    </row>
    <row r="197" spans="2:7" x14ac:dyDescent="0.2">
      <c r="B197" s="7"/>
      <c r="C197" s="7"/>
      <c r="D197" s="3"/>
      <c r="E197" s="7"/>
      <c r="F197" s="7"/>
      <c r="G197" s="7"/>
    </row>
    <row r="198" spans="2:7" x14ac:dyDescent="0.2">
      <c r="B198" s="7"/>
      <c r="C198" s="7"/>
      <c r="D198" s="3"/>
      <c r="E198" s="7"/>
      <c r="F198" s="7"/>
      <c r="G198" s="7"/>
    </row>
    <row r="199" spans="2:7" x14ac:dyDescent="0.2">
      <c r="B199" s="7"/>
      <c r="C199" s="7"/>
      <c r="D199" s="3"/>
      <c r="E199" s="7"/>
      <c r="F199" s="7"/>
      <c r="G199" s="7"/>
    </row>
    <row r="200" spans="2:7" x14ac:dyDescent="0.2">
      <c r="B200" s="7"/>
      <c r="C200" s="7"/>
      <c r="D200" s="3"/>
      <c r="E200" s="7"/>
      <c r="F200" s="7"/>
      <c r="G200" s="7"/>
    </row>
    <row r="201" spans="2:7" x14ac:dyDescent="0.2">
      <c r="B201" s="7"/>
      <c r="C201" s="7"/>
      <c r="D201" s="3"/>
      <c r="E201" s="7"/>
      <c r="F201" s="7"/>
      <c r="G201" s="7"/>
    </row>
    <row r="202" spans="2:7" x14ac:dyDescent="0.2">
      <c r="B202" s="7"/>
      <c r="C202" s="7"/>
      <c r="D202" s="3"/>
      <c r="E202" s="7"/>
      <c r="F202" s="7"/>
      <c r="G202" s="7"/>
    </row>
    <row r="203" spans="2:7" x14ac:dyDescent="0.2">
      <c r="B203" s="7"/>
      <c r="C203" s="7"/>
      <c r="D203" s="3"/>
      <c r="E203" s="7"/>
      <c r="F203" s="7"/>
      <c r="G203" s="7"/>
    </row>
    <row r="204" spans="2:7" x14ac:dyDescent="0.2">
      <c r="B204" s="7"/>
      <c r="C204" s="7"/>
      <c r="D204" s="3"/>
      <c r="E204" s="7"/>
      <c r="F204" s="7"/>
      <c r="G204" s="7"/>
    </row>
    <row r="205" spans="2:7" x14ac:dyDescent="0.2">
      <c r="B205" s="7"/>
      <c r="C205" s="7"/>
      <c r="D205" s="3"/>
      <c r="E205" s="7"/>
      <c r="F205" s="7"/>
      <c r="G205" s="7"/>
    </row>
    <row r="206" spans="2:7" x14ac:dyDescent="0.2">
      <c r="B206" s="7"/>
      <c r="C206" s="7"/>
      <c r="D206" s="3"/>
      <c r="E206" s="7"/>
      <c r="F206" s="7"/>
      <c r="G206" s="7"/>
    </row>
    <row r="207" spans="2:7" x14ac:dyDescent="0.2">
      <c r="B207" s="7"/>
      <c r="C207" s="7"/>
      <c r="D207" s="3"/>
      <c r="E207" s="7"/>
      <c r="F207" s="7"/>
      <c r="G207" s="7"/>
    </row>
    <row r="208" spans="2:7" x14ac:dyDescent="0.2">
      <c r="B208" s="7"/>
      <c r="C208" s="7"/>
      <c r="D208" s="3"/>
      <c r="E208" s="7"/>
      <c r="F208" s="7"/>
      <c r="G208" s="7"/>
    </row>
    <row r="209" spans="2:7" x14ac:dyDescent="0.2">
      <c r="B209" s="7"/>
      <c r="C209" s="7"/>
      <c r="D209" s="3"/>
      <c r="E209" s="7"/>
      <c r="F209" s="7"/>
      <c r="G209" s="7"/>
    </row>
    <row r="210" spans="2:7" x14ac:dyDescent="0.2">
      <c r="B210" s="7"/>
      <c r="C210" s="7"/>
      <c r="D210" s="3"/>
      <c r="E210" s="7"/>
      <c r="F210" s="7"/>
      <c r="G210" s="7"/>
    </row>
    <row r="211" spans="2:7" x14ac:dyDescent="0.2">
      <c r="B211" s="7"/>
      <c r="C211" s="7"/>
      <c r="D211" s="3"/>
      <c r="E211" s="7"/>
      <c r="F211" s="7"/>
      <c r="G211" s="7"/>
    </row>
    <row r="212" spans="2:7" x14ac:dyDescent="0.2">
      <c r="B212" s="7"/>
      <c r="C212" s="7"/>
      <c r="D212" s="3"/>
      <c r="E212" s="7"/>
      <c r="F212" s="7"/>
      <c r="G212" s="7"/>
    </row>
    <row r="213" spans="2:7" x14ac:dyDescent="0.2">
      <c r="B213" s="7"/>
      <c r="C213" s="7"/>
      <c r="D213" s="3"/>
      <c r="E213" s="7"/>
      <c r="F213" s="7"/>
      <c r="G213" s="7"/>
    </row>
    <row r="214" spans="2:7" x14ac:dyDescent="0.2">
      <c r="B214" s="7"/>
      <c r="C214" s="7"/>
      <c r="D214" s="3"/>
      <c r="E214" s="7"/>
      <c r="F214" s="7"/>
      <c r="G214" s="7"/>
    </row>
    <row r="215" spans="2:7" x14ac:dyDescent="0.2">
      <c r="B215" s="7"/>
      <c r="C215" s="7"/>
      <c r="D215" s="3"/>
      <c r="E215" s="7"/>
      <c r="F215" s="7"/>
      <c r="G215" s="7"/>
    </row>
    <row r="216" spans="2:7" x14ac:dyDescent="0.2">
      <c r="B216" s="7"/>
      <c r="C216" s="7"/>
      <c r="D216" s="3"/>
      <c r="E216" s="7"/>
      <c r="F216" s="7"/>
      <c r="G216" s="7"/>
    </row>
    <row r="217" spans="2:7" x14ac:dyDescent="0.2">
      <c r="B217" s="7"/>
      <c r="C217" s="7"/>
      <c r="D217" s="3"/>
      <c r="E217" s="7"/>
      <c r="F217" s="7"/>
      <c r="G217" s="7"/>
    </row>
    <row r="218" spans="2:7" x14ac:dyDescent="0.2">
      <c r="B218" s="7"/>
      <c r="C218" s="7"/>
      <c r="D218" s="3"/>
      <c r="E218" s="7"/>
      <c r="F218" s="7"/>
      <c r="G218" s="7"/>
    </row>
    <row r="219" spans="2:7" x14ac:dyDescent="0.2">
      <c r="B219" s="7"/>
      <c r="C219" s="7"/>
      <c r="D219" s="3"/>
      <c r="E219" s="7"/>
      <c r="F219" s="7"/>
      <c r="G219" s="7"/>
    </row>
    <row r="220" spans="2:7" x14ac:dyDescent="0.2">
      <c r="B220" s="7"/>
      <c r="C220" s="7"/>
      <c r="D220" s="3"/>
      <c r="E220" s="7"/>
      <c r="F220" s="7"/>
      <c r="G220" s="7"/>
    </row>
    <row r="221" spans="2:7" x14ac:dyDescent="0.2">
      <c r="B221" s="7"/>
      <c r="C221" s="7"/>
      <c r="D221" s="3"/>
      <c r="E221" s="7"/>
      <c r="F221" s="7"/>
      <c r="G221" s="7"/>
    </row>
    <row r="222" spans="2:7" x14ac:dyDescent="0.2">
      <c r="B222" s="7"/>
      <c r="C222" s="7"/>
      <c r="D222" s="3"/>
      <c r="E222" s="7"/>
      <c r="F222" s="7"/>
      <c r="G222" s="7"/>
    </row>
    <row r="223" spans="2:7" x14ac:dyDescent="0.2">
      <c r="B223" s="7"/>
      <c r="C223" s="7"/>
      <c r="D223" s="3"/>
      <c r="E223" s="7"/>
      <c r="F223" s="7"/>
      <c r="G223" s="7"/>
    </row>
    <row r="224" spans="2:7" x14ac:dyDescent="0.2">
      <c r="B224" s="7"/>
      <c r="C224" s="7"/>
      <c r="D224" s="3"/>
      <c r="E224" s="7"/>
      <c r="F224" s="7"/>
      <c r="G224" s="7"/>
    </row>
    <row r="225" spans="2:7" x14ac:dyDescent="0.2">
      <c r="B225" s="7"/>
      <c r="C225" s="7"/>
      <c r="D225" s="3"/>
      <c r="E225" s="7"/>
      <c r="F225" s="7"/>
      <c r="G225" s="7"/>
    </row>
    <row r="226" spans="2:7" x14ac:dyDescent="0.2">
      <c r="B226" s="7"/>
      <c r="C226" s="7"/>
      <c r="D226" s="3"/>
      <c r="E226" s="7"/>
      <c r="F226" s="7"/>
      <c r="G226" s="7"/>
    </row>
    <row r="227" spans="2:7" x14ac:dyDescent="0.2">
      <c r="B227" s="7"/>
      <c r="C227" s="7"/>
      <c r="D227" s="3"/>
      <c r="E227" s="7"/>
      <c r="F227" s="7"/>
      <c r="G227" s="7"/>
    </row>
    <row r="228" spans="2:7" x14ac:dyDescent="0.2">
      <c r="B228" s="7"/>
      <c r="C228" s="7"/>
      <c r="D228" s="3"/>
      <c r="E228" s="7"/>
      <c r="F228" s="7"/>
      <c r="G228" s="7"/>
    </row>
    <row r="229" spans="2:7" x14ac:dyDescent="0.2">
      <c r="B229" s="7"/>
      <c r="C229" s="7"/>
      <c r="D229" s="3"/>
      <c r="E229" s="7"/>
      <c r="F229" s="7"/>
      <c r="G229" s="7"/>
    </row>
    <row r="230" spans="2:7" x14ac:dyDescent="0.2">
      <c r="B230" s="7"/>
      <c r="C230" s="7"/>
      <c r="D230" s="3"/>
      <c r="E230" s="7"/>
      <c r="F230" s="7"/>
      <c r="G230" s="7"/>
    </row>
    <row r="231" spans="2:7" x14ac:dyDescent="0.2">
      <c r="B231" s="7"/>
      <c r="C231" s="7"/>
      <c r="D231" s="3"/>
      <c r="E231" s="7"/>
      <c r="F231" s="7"/>
      <c r="G231" s="7"/>
    </row>
    <row r="232" spans="2:7" x14ac:dyDescent="0.2">
      <c r="B232" s="7"/>
      <c r="C232" s="7"/>
      <c r="D232" s="3"/>
      <c r="E232" s="7"/>
      <c r="F232" s="7"/>
      <c r="G232" s="7"/>
    </row>
    <row r="233" spans="2:7" x14ac:dyDescent="0.2">
      <c r="B233" s="7"/>
      <c r="C233" s="7"/>
      <c r="D233" s="3"/>
      <c r="E233" s="7"/>
      <c r="F233" s="7"/>
      <c r="G233" s="7"/>
    </row>
    <row r="234" spans="2:7" x14ac:dyDescent="0.2">
      <c r="B234" s="7"/>
      <c r="C234" s="7"/>
      <c r="D234" s="3"/>
      <c r="E234" s="7"/>
      <c r="F234" s="7"/>
      <c r="G234" s="7"/>
    </row>
    <row r="235" spans="2:7" x14ac:dyDescent="0.2">
      <c r="B235" s="7"/>
      <c r="C235" s="7"/>
      <c r="D235" s="3"/>
      <c r="E235" s="7"/>
      <c r="F235" s="7"/>
      <c r="G235" s="7"/>
    </row>
    <row r="236" spans="2:7" x14ac:dyDescent="0.2">
      <c r="B236" s="7"/>
      <c r="C236" s="7"/>
      <c r="D236" s="3"/>
      <c r="E236" s="7"/>
      <c r="F236" s="7"/>
      <c r="G236" s="7"/>
    </row>
    <row r="237" spans="2:7" x14ac:dyDescent="0.2">
      <c r="B237" s="7"/>
      <c r="C237" s="7"/>
      <c r="D237" s="3"/>
      <c r="E237" s="7"/>
      <c r="F237" s="7"/>
      <c r="G237" s="7"/>
    </row>
    <row r="238" spans="2:7" x14ac:dyDescent="0.2">
      <c r="B238" s="7"/>
      <c r="C238" s="7"/>
      <c r="D238" s="3"/>
      <c r="E238" s="7"/>
      <c r="F238" s="7"/>
      <c r="G238" s="7"/>
    </row>
    <row r="239" spans="2:7" x14ac:dyDescent="0.2">
      <c r="B239" s="7"/>
      <c r="C239" s="7"/>
      <c r="D239" s="3"/>
      <c r="E239" s="7"/>
      <c r="F239" s="7"/>
      <c r="G239" s="7"/>
    </row>
    <row r="240" spans="2:7" x14ac:dyDescent="0.2">
      <c r="B240" s="7"/>
      <c r="C240" s="7"/>
      <c r="D240" s="3"/>
      <c r="E240" s="7"/>
      <c r="F240" s="7"/>
      <c r="G240" s="7"/>
    </row>
    <row r="241" spans="2:7" x14ac:dyDescent="0.2">
      <c r="B241" s="7"/>
      <c r="C241" s="7"/>
      <c r="D241" s="3"/>
      <c r="E241" s="7"/>
      <c r="F241" s="7"/>
      <c r="G241" s="7"/>
    </row>
    <row r="242" spans="2:7" x14ac:dyDescent="0.2">
      <c r="B242" s="7"/>
      <c r="C242" s="7"/>
      <c r="D242" s="3"/>
      <c r="E242" s="7"/>
      <c r="F242" s="7"/>
      <c r="G242" s="7"/>
    </row>
    <row r="243" spans="2:7" x14ac:dyDescent="0.2">
      <c r="B243" s="7"/>
      <c r="C243" s="7"/>
      <c r="D243" s="3"/>
      <c r="E243" s="7"/>
      <c r="F243" s="7"/>
      <c r="G243" s="7"/>
    </row>
    <row r="244" spans="2:7" x14ac:dyDescent="0.2">
      <c r="B244" s="7"/>
      <c r="C244" s="7"/>
      <c r="D244" s="3"/>
      <c r="E244" s="7"/>
      <c r="F244" s="7"/>
      <c r="G244" s="7"/>
    </row>
    <row r="245" spans="2:7" x14ac:dyDescent="0.2">
      <c r="B245" s="7"/>
      <c r="C245" s="7"/>
      <c r="D245" s="3"/>
      <c r="E245" s="7"/>
      <c r="F245" s="7"/>
      <c r="G245" s="7"/>
    </row>
    <row r="246" spans="2:7" x14ac:dyDescent="0.2">
      <c r="B246" s="7"/>
      <c r="C246" s="7"/>
      <c r="D246" s="3"/>
      <c r="E246" s="7"/>
      <c r="F246" s="7"/>
      <c r="G246" s="7"/>
    </row>
    <row r="247" spans="2:7" x14ac:dyDescent="0.2">
      <c r="B247" s="7"/>
      <c r="C247" s="7"/>
      <c r="D247" s="3"/>
      <c r="E247" s="7"/>
      <c r="F247" s="7"/>
      <c r="G247" s="7"/>
    </row>
    <row r="248" spans="2:7" x14ac:dyDescent="0.2">
      <c r="B248" s="7"/>
      <c r="C248" s="7"/>
      <c r="D248" s="3"/>
      <c r="E248" s="7"/>
      <c r="F248" s="7"/>
      <c r="G248" s="7"/>
    </row>
    <row r="249" spans="2:7" x14ac:dyDescent="0.2">
      <c r="B249" s="7"/>
      <c r="C249" s="7"/>
      <c r="D249" s="3"/>
      <c r="E249" s="7"/>
      <c r="F249" s="7"/>
      <c r="G249" s="7"/>
    </row>
    <row r="250" spans="2:7" x14ac:dyDescent="0.2">
      <c r="B250" s="7"/>
      <c r="C250" s="7"/>
      <c r="D250" s="3"/>
      <c r="E250" s="7"/>
      <c r="F250" s="7"/>
      <c r="G250" s="7"/>
    </row>
    <row r="251" spans="2:7" x14ac:dyDescent="0.2">
      <c r="B251" s="7"/>
      <c r="C251" s="7"/>
      <c r="D251" s="3"/>
      <c r="E251" s="7"/>
      <c r="F251" s="7"/>
      <c r="G251" s="7"/>
    </row>
    <row r="252" spans="2:7" x14ac:dyDescent="0.2">
      <c r="B252" s="7"/>
      <c r="C252" s="7"/>
      <c r="D252" s="3"/>
      <c r="E252" s="7"/>
      <c r="F252" s="7"/>
      <c r="G252" s="7"/>
    </row>
    <row r="253" spans="2:7" x14ac:dyDescent="0.2">
      <c r="B253" s="7"/>
      <c r="C253" s="7"/>
      <c r="D253" s="3"/>
      <c r="E253" s="7"/>
      <c r="F253" s="7"/>
      <c r="G253" s="7"/>
    </row>
    <row r="254" spans="2:7" x14ac:dyDescent="0.2">
      <c r="B254" s="7"/>
      <c r="C254" s="7"/>
      <c r="D254" s="3"/>
      <c r="E254" s="7"/>
      <c r="F254" s="7"/>
      <c r="G254" s="7"/>
    </row>
    <row r="255" spans="2:7" x14ac:dyDescent="0.2">
      <c r="B255" s="7"/>
      <c r="C255" s="7"/>
      <c r="D255" s="3"/>
      <c r="E255" s="7"/>
      <c r="F255" s="7"/>
      <c r="G255" s="7"/>
    </row>
    <row r="256" spans="2:7" x14ac:dyDescent="0.2">
      <c r="B256" s="7"/>
      <c r="C256" s="7"/>
      <c r="D256" s="3"/>
      <c r="E256" s="7"/>
      <c r="F256" s="7"/>
      <c r="G256" s="7"/>
    </row>
    <row r="257" spans="2:7" x14ac:dyDescent="0.2">
      <c r="B257" s="7"/>
      <c r="C257" s="7"/>
      <c r="D257" s="3"/>
      <c r="E257" s="7"/>
      <c r="F257" s="7"/>
      <c r="G257" s="7"/>
    </row>
    <row r="258" spans="2:7" x14ac:dyDescent="0.2">
      <c r="B258" s="7"/>
      <c r="C258" s="7"/>
      <c r="D258" s="3"/>
      <c r="E258" s="7"/>
      <c r="F258" s="7"/>
      <c r="G258" s="7"/>
    </row>
    <row r="259" spans="2:7" x14ac:dyDescent="0.2">
      <c r="B259" s="7"/>
      <c r="C259" s="7"/>
      <c r="D259" s="3"/>
      <c r="E259" s="7"/>
      <c r="F259" s="7"/>
      <c r="G259" s="7"/>
    </row>
    <row r="260" spans="2:7" x14ac:dyDescent="0.2">
      <c r="B260" s="7"/>
      <c r="C260" s="7"/>
      <c r="D260" s="3"/>
      <c r="E260" s="7"/>
      <c r="F260" s="7"/>
      <c r="G260" s="7"/>
    </row>
    <row r="261" spans="2:7" x14ac:dyDescent="0.2">
      <c r="B261" s="7"/>
      <c r="C261" s="7"/>
      <c r="D261" s="3"/>
      <c r="E261" s="7"/>
      <c r="F261" s="7"/>
      <c r="G261" s="7"/>
    </row>
    <row r="262" spans="2:7" x14ac:dyDescent="0.2">
      <c r="B262" s="7"/>
      <c r="C262" s="7"/>
      <c r="D262" s="3"/>
      <c r="E262" s="7"/>
      <c r="F262" s="7"/>
      <c r="G262" s="7"/>
    </row>
    <row r="263" spans="2:7" x14ac:dyDescent="0.2">
      <c r="B263" s="7"/>
      <c r="C263" s="7"/>
      <c r="D263" s="3"/>
      <c r="E263" s="7"/>
      <c r="F263" s="7"/>
      <c r="G263" s="7"/>
    </row>
    <row r="264" spans="2:7" x14ac:dyDescent="0.2">
      <c r="B264" s="7"/>
      <c r="C264" s="7"/>
      <c r="D264" s="3"/>
      <c r="E264" s="7"/>
      <c r="F264" s="7"/>
      <c r="G264" s="7"/>
    </row>
    <row r="265" spans="2:7" x14ac:dyDescent="0.2">
      <c r="B265" s="7"/>
      <c r="C265" s="7"/>
      <c r="D265" s="3"/>
      <c r="E265" s="7"/>
      <c r="F265" s="7"/>
      <c r="G265" s="7"/>
    </row>
    <row r="266" spans="2:7" x14ac:dyDescent="0.2">
      <c r="B266" s="7"/>
      <c r="C266" s="7"/>
      <c r="D266" s="3"/>
      <c r="E266" s="7"/>
      <c r="F266" s="7"/>
      <c r="G266" s="7"/>
    </row>
    <row r="267" spans="2:7" x14ac:dyDescent="0.2">
      <c r="B267" s="7"/>
      <c r="C267" s="7"/>
      <c r="D267" s="3"/>
      <c r="E267" s="7"/>
      <c r="F267" s="7"/>
      <c r="G267" s="7"/>
    </row>
    <row r="268" spans="2:7" x14ac:dyDescent="0.2">
      <c r="B268" s="7"/>
      <c r="C268" s="7"/>
      <c r="D268" s="3"/>
      <c r="E268" s="7"/>
      <c r="F268" s="7"/>
      <c r="G268" s="7"/>
    </row>
    <row r="269" spans="2:7" x14ac:dyDescent="0.2">
      <c r="B269" s="7"/>
      <c r="C269" s="7"/>
      <c r="D269" s="3"/>
      <c r="E269" s="7"/>
      <c r="F269" s="7"/>
      <c r="G269" s="7"/>
    </row>
    <row r="270" spans="2:7" x14ac:dyDescent="0.2">
      <c r="B270" s="7"/>
      <c r="C270" s="7"/>
      <c r="D270" s="3"/>
      <c r="E270" s="7"/>
      <c r="F270" s="7"/>
      <c r="G270" s="7"/>
    </row>
    <row r="271" spans="2:7" x14ac:dyDescent="0.2">
      <c r="B271" s="7"/>
      <c r="C271" s="7"/>
      <c r="D271" s="3"/>
      <c r="E271" s="7"/>
      <c r="F271" s="7"/>
      <c r="G271" s="7"/>
    </row>
    <row r="272" spans="2:7" x14ac:dyDescent="0.2">
      <c r="B272" s="7"/>
      <c r="C272" s="7"/>
      <c r="D272" s="3"/>
      <c r="E272" s="7"/>
      <c r="F272" s="7"/>
      <c r="G272" s="7"/>
    </row>
    <row r="273" spans="2:7" x14ac:dyDescent="0.2">
      <c r="B273" s="7"/>
      <c r="C273" s="7"/>
      <c r="D273" s="3"/>
      <c r="E273" s="7"/>
      <c r="F273" s="7"/>
      <c r="G273" s="7"/>
    </row>
    <row r="274" spans="2:7" x14ac:dyDescent="0.2">
      <c r="B274" s="7"/>
      <c r="C274" s="7"/>
      <c r="D274" s="3"/>
      <c r="E274" s="7"/>
      <c r="F274" s="7"/>
      <c r="G274" s="7"/>
    </row>
    <row r="275" spans="2:7" x14ac:dyDescent="0.2">
      <c r="B275" s="7"/>
      <c r="C275" s="7"/>
      <c r="D275" s="3"/>
      <c r="E275" s="7"/>
      <c r="F275" s="7"/>
      <c r="G275" s="7"/>
    </row>
    <row r="276" spans="2:7" x14ac:dyDescent="0.2">
      <c r="B276" s="7"/>
      <c r="C276" s="7"/>
      <c r="D276" s="3"/>
      <c r="E276" s="7"/>
      <c r="F276" s="7"/>
      <c r="G276" s="7"/>
    </row>
    <row r="277" spans="2:7" x14ac:dyDescent="0.2">
      <c r="B277" s="7"/>
      <c r="C277" s="7"/>
      <c r="D277" s="3"/>
      <c r="E277" s="7"/>
      <c r="F277" s="7"/>
      <c r="G277" s="7"/>
    </row>
    <row r="278" spans="2:7" x14ac:dyDescent="0.2">
      <c r="B278" s="7"/>
      <c r="C278" s="7"/>
      <c r="D278" s="3"/>
      <c r="E278" s="7"/>
      <c r="F278" s="7"/>
      <c r="G278" s="7"/>
    </row>
    <row r="279" spans="2:7" x14ac:dyDescent="0.2">
      <c r="B279" s="7"/>
      <c r="C279" s="7"/>
      <c r="D279" s="3"/>
      <c r="E279" s="7"/>
      <c r="F279" s="7"/>
      <c r="G279" s="7"/>
    </row>
    <row r="280" spans="2:7" x14ac:dyDescent="0.2">
      <c r="B280" s="7"/>
      <c r="C280" s="7"/>
      <c r="D280" s="3"/>
      <c r="E280" s="7"/>
      <c r="F280" s="7"/>
      <c r="G280" s="7"/>
    </row>
    <row r="281" spans="2:7" x14ac:dyDescent="0.2">
      <c r="B281" s="7"/>
      <c r="C281" s="7"/>
      <c r="D281" s="3"/>
      <c r="E281" s="7"/>
      <c r="F281" s="7"/>
      <c r="G281" s="7"/>
    </row>
    <row r="282" spans="2:7" x14ac:dyDescent="0.2">
      <c r="B282" s="7"/>
      <c r="C282" s="7"/>
      <c r="D282" s="3"/>
      <c r="E282" s="7"/>
      <c r="F282" s="7"/>
      <c r="G282" s="7"/>
    </row>
    <row r="283" spans="2:7" x14ac:dyDescent="0.2">
      <c r="B283" s="7"/>
      <c r="C283" s="7"/>
      <c r="D283" s="3"/>
      <c r="E283" s="7"/>
      <c r="F283" s="7"/>
      <c r="G283" s="7"/>
    </row>
    <row r="284" spans="2:7" x14ac:dyDescent="0.2">
      <c r="B284" s="7"/>
      <c r="C284" s="7"/>
      <c r="D284" s="3"/>
      <c r="E284" s="7"/>
      <c r="F284" s="7"/>
      <c r="G284" s="7"/>
    </row>
    <row r="285" spans="2:7" x14ac:dyDescent="0.2">
      <c r="B285" s="7"/>
      <c r="C285" s="7"/>
      <c r="D285" s="3"/>
      <c r="E285" s="7"/>
      <c r="F285" s="7"/>
      <c r="G285" s="7"/>
    </row>
    <row r="286" spans="2:7" x14ac:dyDescent="0.2">
      <c r="B286" s="7"/>
      <c r="C286" s="7"/>
      <c r="D286" s="3"/>
      <c r="E286" s="7"/>
      <c r="F286" s="7"/>
      <c r="G286" s="7"/>
    </row>
    <row r="287" spans="2:7" x14ac:dyDescent="0.2">
      <c r="B287" s="7"/>
      <c r="C287" s="7"/>
      <c r="D287" s="3"/>
      <c r="E287" s="7"/>
      <c r="F287" s="7"/>
      <c r="G287" s="7"/>
    </row>
    <row r="288" spans="2:7" x14ac:dyDescent="0.2">
      <c r="B288" s="7"/>
      <c r="C288" s="7"/>
      <c r="D288" s="3"/>
      <c r="E288" s="7"/>
      <c r="F288" s="7"/>
      <c r="G288" s="7"/>
    </row>
    <row r="289" spans="2:7" x14ac:dyDescent="0.2">
      <c r="B289" s="7"/>
      <c r="C289" s="7"/>
      <c r="D289" s="3"/>
      <c r="E289" s="7"/>
      <c r="F289" s="7"/>
      <c r="G289" s="7"/>
    </row>
    <row r="290" spans="2:7" x14ac:dyDescent="0.2">
      <c r="B290" s="7"/>
      <c r="C290" s="7"/>
      <c r="D290" s="3"/>
      <c r="E290" s="7"/>
      <c r="F290" s="7"/>
      <c r="G290" s="7"/>
    </row>
    <row r="291" spans="2:7" x14ac:dyDescent="0.2">
      <c r="B291" s="7"/>
      <c r="C291" s="7"/>
      <c r="D291" s="3"/>
      <c r="E291" s="7"/>
      <c r="F291" s="7"/>
      <c r="G291" s="7"/>
    </row>
    <row r="292" spans="2:7" x14ac:dyDescent="0.2">
      <c r="B292" s="7"/>
      <c r="C292" s="7"/>
      <c r="D292" s="3"/>
      <c r="E292" s="7"/>
      <c r="F292" s="7"/>
      <c r="G292" s="7"/>
    </row>
    <row r="293" spans="2:7" x14ac:dyDescent="0.2">
      <c r="B293" s="7"/>
      <c r="C293" s="7"/>
      <c r="D293" s="3"/>
      <c r="E293" s="7"/>
      <c r="F293" s="7"/>
      <c r="G293" s="7"/>
    </row>
    <row r="294" spans="2:7" x14ac:dyDescent="0.2">
      <c r="B294" s="7"/>
      <c r="C294" s="7"/>
      <c r="D294" s="3"/>
      <c r="E294" s="7"/>
      <c r="F294" s="7"/>
      <c r="G294" s="7"/>
    </row>
    <row r="295" spans="2:7" x14ac:dyDescent="0.2">
      <c r="B295" s="7"/>
      <c r="C295" s="7"/>
      <c r="D295" s="3"/>
      <c r="E295" s="7"/>
      <c r="F295" s="7"/>
      <c r="G295" s="7"/>
    </row>
    <row r="296" spans="2:7" x14ac:dyDescent="0.2">
      <c r="B296" s="7"/>
      <c r="C296" s="7"/>
      <c r="D296" s="3"/>
      <c r="E296" s="7"/>
      <c r="F296" s="7"/>
      <c r="G296" s="7"/>
    </row>
    <row r="297" spans="2:7" x14ac:dyDescent="0.2">
      <c r="B297" s="7"/>
      <c r="C297" s="7"/>
      <c r="D297" s="3"/>
      <c r="E297" s="7"/>
      <c r="F297" s="7"/>
      <c r="G297" s="7"/>
    </row>
    <row r="298" spans="2:7" x14ac:dyDescent="0.2">
      <c r="B298" s="7"/>
      <c r="C298" s="7"/>
      <c r="D298" s="3"/>
      <c r="E298" s="7"/>
      <c r="F298" s="7"/>
      <c r="G298" s="7"/>
    </row>
    <row r="299" spans="2:7" x14ac:dyDescent="0.2">
      <c r="B299" s="7"/>
      <c r="C299" s="7"/>
      <c r="D299" s="3"/>
      <c r="E299" s="7"/>
      <c r="F299" s="7"/>
      <c r="G299" s="7"/>
    </row>
    <row r="300" spans="2:7" x14ac:dyDescent="0.2">
      <c r="B300" s="7"/>
      <c r="C300" s="7"/>
      <c r="D300" s="3"/>
      <c r="E300" s="7"/>
      <c r="F300" s="7"/>
      <c r="G300" s="7"/>
    </row>
    <row r="301" spans="2:7" x14ac:dyDescent="0.2">
      <c r="B301" s="7"/>
      <c r="C301" s="7"/>
      <c r="D301" s="3"/>
      <c r="E301" s="7"/>
      <c r="F301" s="7"/>
      <c r="G301" s="7"/>
    </row>
    <row r="302" spans="2:7" x14ac:dyDescent="0.2">
      <c r="B302" s="7"/>
      <c r="C302" s="7"/>
      <c r="D302" s="3"/>
      <c r="E302" s="7"/>
      <c r="F302" s="7"/>
      <c r="G302" s="7"/>
    </row>
    <row r="303" spans="2:7" x14ac:dyDescent="0.2">
      <c r="B303" s="7"/>
      <c r="C303" s="7"/>
      <c r="D303" s="3"/>
      <c r="E303" s="7"/>
      <c r="F303" s="7"/>
      <c r="G303" s="7"/>
    </row>
    <row r="304" spans="2:7" x14ac:dyDescent="0.2">
      <c r="B304" s="7"/>
      <c r="C304" s="7"/>
      <c r="D304" s="3"/>
      <c r="E304" s="7"/>
      <c r="F304" s="7"/>
      <c r="G304" s="7"/>
    </row>
    <row r="305" spans="2:7" x14ac:dyDescent="0.2">
      <c r="B305" s="7"/>
      <c r="C305" s="7"/>
      <c r="D305" s="3"/>
      <c r="E305" s="7"/>
      <c r="F305" s="7"/>
      <c r="G305" s="7"/>
    </row>
    <row r="306" spans="2:7" x14ac:dyDescent="0.2">
      <c r="B306" s="7"/>
      <c r="C306" s="7"/>
      <c r="D306" s="3"/>
      <c r="E306" s="7"/>
      <c r="F306" s="7"/>
      <c r="G306" s="7"/>
    </row>
    <row r="307" spans="2:7" x14ac:dyDescent="0.2">
      <c r="B307" s="7"/>
      <c r="C307" s="7"/>
      <c r="D307" s="3"/>
      <c r="E307" s="7"/>
      <c r="F307" s="7"/>
      <c r="G307" s="7"/>
    </row>
    <row r="308" spans="2:7" x14ac:dyDescent="0.2">
      <c r="B308" s="7"/>
      <c r="C308" s="7"/>
      <c r="D308" s="3"/>
      <c r="E308" s="7"/>
      <c r="F308" s="7"/>
      <c r="G308" s="7"/>
    </row>
    <row r="309" spans="2:7" x14ac:dyDescent="0.2">
      <c r="B309" s="7"/>
      <c r="C309" s="7"/>
      <c r="D309" s="3"/>
      <c r="E309" s="7"/>
      <c r="F309" s="7"/>
      <c r="G309" s="7"/>
    </row>
    <row r="310" spans="2:7" x14ac:dyDescent="0.2">
      <c r="B310" s="7"/>
      <c r="C310" s="7"/>
      <c r="D310" s="3"/>
      <c r="E310" s="7"/>
      <c r="F310" s="7"/>
      <c r="G310" s="7"/>
    </row>
    <row r="311" spans="2:7" x14ac:dyDescent="0.2">
      <c r="B311" s="7"/>
      <c r="C311" s="7"/>
      <c r="D311" s="3"/>
      <c r="E311" s="7"/>
      <c r="F311" s="7"/>
      <c r="G311" s="7"/>
    </row>
    <row r="312" spans="2:7" x14ac:dyDescent="0.2">
      <c r="B312" s="7"/>
      <c r="C312" s="7"/>
      <c r="D312" s="3"/>
      <c r="E312" s="7"/>
      <c r="F312" s="7"/>
      <c r="G312" s="7"/>
    </row>
    <row r="313" spans="2:7" x14ac:dyDescent="0.2">
      <c r="B313" s="7"/>
      <c r="C313" s="7"/>
      <c r="D313" s="3"/>
      <c r="E313" s="7"/>
      <c r="F313" s="7"/>
      <c r="G313" s="7"/>
    </row>
    <row r="314" spans="2:7" x14ac:dyDescent="0.2">
      <c r="B314" s="7"/>
      <c r="C314" s="7"/>
      <c r="D314" s="3"/>
      <c r="E314" s="7"/>
      <c r="F314" s="7"/>
      <c r="G314" s="7"/>
    </row>
    <row r="315" spans="2:7" x14ac:dyDescent="0.2">
      <c r="B315" s="7"/>
      <c r="C315" s="7"/>
      <c r="D315" s="3"/>
      <c r="E315" s="7"/>
      <c r="F315" s="7"/>
      <c r="G315" s="7"/>
    </row>
    <row r="316" spans="2:7" x14ac:dyDescent="0.2">
      <c r="B316" s="7"/>
      <c r="C316" s="7"/>
      <c r="D316" s="3"/>
      <c r="E316" s="7"/>
      <c r="F316" s="7"/>
      <c r="G316" s="7"/>
    </row>
    <row r="317" spans="2:7" x14ac:dyDescent="0.2">
      <c r="B317" s="7"/>
      <c r="C317" s="7"/>
      <c r="D317" s="3"/>
      <c r="E317" s="7"/>
      <c r="F317" s="7"/>
      <c r="G317" s="7"/>
    </row>
    <row r="318" spans="2:7" x14ac:dyDescent="0.2">
      <c r="B318" s="7"/>
      <c r="C318" s="7"/>
      <c r="D318" s="3"/>
      <c r="E318" s="7"/>
      <c r="F318" s="7"/>
      <c r="G318" s="7"/>
    </row>
    <row r="319" spans="2:7" x14ac:dyDescent="0.2">
      <c r="B319" s="7"/>
      <c r="C319" s="7"/>
      <c r="D319" s="3"/>
      <c r="E319" s="7"/>
      <c r="F319" s="7"/>
      <c r="G319" s="7"/>
    </row>
    <row r="320" spans="2:7" x14ac:dyDescent="0.2">
      <c r="B320" s="7"/>
      <c r="C320" s="7"/>
      <c r="D320" s="3"/>
      <c r="E320" s="7"/>
      <c r="F320" s="7"/>
      <c r="G320" s="7"/>
    </row>
    <row r="321" spans="2:7" x14ac:dyDescent="0.2">
      <c r="B321" s="7"/>
      <c r="C321" s="7"/>
      <c r="D321" s="3"/>
      <c r="E321" s="7"/>
      <c r="F321" s="7"/>
      <c r="G321" s="7"/>
    </row>
    <row r="322" spans="2:7" x14ac:dyDescent="0.2">
      <c r="B322" s="7"/>
      <c r="C322" s="7"/>
      <c r="D322" s="3"/>
      <c r="E322" s="7"/>
      <c r="F322" s="7"/>
      <c r="G322" s="7"/>
    </row>
    <row r="323" spans="2:7" x14ac:dyDescent="0.2">
      <c r="B323" s="7"/>
      <c r="C323" s="7"/>
      <c r="D323" s="3"/>
      <c r="E323" s="7"/>
      <c r="F323" s="7"/>
      <c r="G323" s="7"/>
    </row>
    <row r="324" spans="2:7" x14ac:dyDescent="0.2">
      <c r="B324" s="7"/>
      <c r="C324" s="7"/>
      <c r="D324" s="3"/>
      <c r="E324" s="7"/>
      <c r="F324" s="7"/>
      <c r="G324" s="7"/>
    </row>
    <row r="325" spans="2:7" x14ac:dyDescent="0.2">
      <c r="B325" s="7"/>
      <c r="C325" s="7"/>
      <c r="D325" s="3"/>
      <c r="E325" s="7"/>
      <c r="F325" s="7"/>
      <c r="G325" s="7"/>
    </row>
    <row r="326" spans="2:7" x14ac:dyDescent="0.2">
      <c r="B326" s="7"/>
      <c r="C326" s="7"/>
      <c r="D326" s="3"/>
      <c r="E326" s="7"/>
      <c r="F326" s="7"/>
      <c r="G326" s="7"/>
    </row>
    <row r="327" spans="2:7" x14ac:dyDescent="0.2">
      <c r="B327" s="7"/>
      <c r="C327" s="7"/>
      <c r="D327" s="3"/>
      <c r="E327" s="7"/>
      <c r="F327" s="7"/>
      <c r="G327" s="7"/>
    </row>
    <row r="328" spans="2:7" x14ac:dyDescent="0.2">
      <c r="B328" s="7"/>
      <c r="C328" s="7"/>
      <c r="D328" s="3"/>
      <c r="E328" s="7"/>
      <c r="F328" s="7"/>
      <c r="G328" s="7"/>
    </row>
    <row r="329" spans="2:7" x14ac:dyDescent="0.2">
      <c r="B329" s="7"/>
      <c r="C329" s="7"/>
      <c r="D329" s="3"/>
      <c r="E329" s="7"/>
      <c r="F329" s="7"/>
      <c r="G329" s="7"/>
    </row>
    <row r="330" spans="2:7" x14ac:dyDescent="0.2">
      <c r="B330" s="7"/>
      <c r="C330" s="7"/>
      <c r="D330" s="3"/>
      <c r="E330" s="7"/>
      <c r="F330" s="7"/>
      <c r="G330" s="7"/>
    </row>
    <row r="331" spans="2:7" x14ac:dyDescent="0.2">
      <c r="B331" s="7"/>
      <c r="C331" s="7"/>
      <c r="D331" s="3"/>
      <c r="E331" s="7"/>
      <c r="F331" s="7"/>
      <c r="G331" s="7"/>
    </row>
    <row r="332" spans="2:7" x14ac:dyDescent="0.2">
      <c r="B332" s="7"/>
      <c r="C332" s="7"/>
      <c r="D332" s="3"/>
      <c r="E332" s="7"/>
      <c r="F332" s="7"/>
      <c r="G332" s="7"/>
    </row>
    <row r="333" spans="2:7" x14ac:dyDescent="0.2">
      <c r="B333" s="7"/>
      <c r="C333" s="7"/>
      <c r="D333" s="3"/>
      <c r="E333" s="7"/>
      <c r="F333" s="7"/>
      <c r="G333" s="7"/>
    </row>
    <row r="334" spans="2:7" x14ac:dyDescent="0.2">
      <c r="B334" s="7"/>
      <c r="C334" s="7"/>
      <c r="D334" s="3"/>
      <c r="E334" s="7"/>
      <c r="F334" s="7"/>
      <c r="G334" s="7"/>
    </row>
    <row r="335" spans="2:7" x14ac:dyDescent="0.2">
      <c r="B335" s="7"/>
      <c r="C335" s="7"/>
      <c r="D335" s="3"/>
      <c r="E335" s="7"/>
      <c r="F335" s="7"/>
      <c r="G335" s="7"/>
    </row>
    <row r="336" spans="2:7" x14ac:dyDescent="0.2">
      <c r="B336" s="7"/>
      <c r="C336" s="7"/>
      <c r="D336" s="3"/>
      <c r="E336" s="7"/>
      <c r="F336" s="7"/>
      <c r="G336" s="7"/>
    </row>
    <row r="337" spans="2:7" x14ac:dyDescent="0.2">
      <c r="B337" s="7"/>
      <c r="C337" s="7"/>
      <c r="D337" s="3"/>
      <c r="E337" s="7"/>
      <c r="F337" s="7"/>
      <c r="G337" s="7"/>
    </row>
    <row r="338" spans="2:7" x14ac:dyDescent="0.2">
      <c r="B338" s="7"/>
      <c r="C338" s="7"/>
      <c r="D338" s="3"/>
      <c r="E338" s="7"/>
      <c r="F338" s="7"/>
      <c r="G338" s="7"/>
    </row>
    <row r="339" spans="2:7" x14ac:dyDescent="0.2">
      <c r="B339" s="7"/>
      <c r="C339" s="7"/>
      <c r="D339" s="3"/>
      <c r="E339" s="7"/>
      <c r="F339" s="7"/>
      <c r="G339" s="7"/>
    </row>
    <row r="340" spans="2:7" x14ac:dyDescent="0.2">
      <c r="B340" s="7"/>
      <c r="C340" s="7"/>
      <c r="D340" s="3"/>
      <c r="E340" s="7"/>
      <c r="F340" s="7"/>
      <c r="G340" s="7"/>
    </row>
    <row r="341" spans="2:7" x14ac:dyDescent="0.2">
      <c r="B341" s="7"/>
      <c r="C341" s="7"/>
      <c r="D341" s="3"/>
      <c r="E341" s="7"/>
      <c r="F341" s="7"/>
      <c r="G341" s="7"/>
    </row>
    <row r="342" spans="2:7" x14ac:dyDescent="0.2">
      <c r="B342" s="7"/>
      <c r="C342" s="7"/>
      <c r="D342" s="3"/>
      <c r="E342" s="7"/>
      <c r="F342" s="7"/>
      <c r="G342" s="7"/>
    </row>
    <row r="343" spans="2:7" x14ac:dyDescent="0.2">
      <c r="B343" s="7"/>
      <c r="C343" s="7"/>
      <c r="D343" s="3"/>
      <c r="E343" s="7"/>
      <c r="F343" s="7"/>
      <c r="G343" s="7"/>
    </row>
    <row r="344" spans="2:7" x14ac:dyDescent="0.2">
      <c r="B344" s="7"/>
      <c r="C344" s="7"/>
      <c r="D344" s="3"/>
      <c r="E344" s="7"/>
      <c r="F344" s="7"/>
      <c r="G344" s="7"/>
    </row>
    <row r="345" spans="2:7" x14ac:dyDescent="0.2">
      <c r="B345" s="7"/>
      <c r="C345" s="7"/>
      <c r="D345" s="3"/>
      <c r="E345" s="7"/>
      <c r="F345" s="7"/>
      <c r="G345" s="7"/>
    </row>
    <row r="346" spans="2:7" x14ac:dyDescent="0.2">
      <c r="B346" s="7"/>
      <c r="C346" s="7"/>
      <c r="D346" s="3"/>
      <c r="E346" s="7"/>
      <c r="F346" s="7"/>
      <c r="G346" s="7"/>
    </row>
    <row r="347" spans="2:7" x14ac:dyDescent="0.2">
      <c r="B347" s="7"/>
      <c r="C347" s="7"/>
      <c r="D347" s="3"/>
      <c r="E347" s="7"/>
      <c r="F347" s="7"/>
      <c r="G347" s="7"/>
    </row>
    <row r="348" spans="2:7" x14ac:dyDescent="0.2">
      <c r="B348" s="7"/>
      <c r="C348" s="7"/>
      <c r="D348" s="3"/>
      <c r="E348" s="7"/>
      <c r="F348" s="7"/>
      <c r="G348" s="7"/>
    </row>
    <row r="349" spans="2:7" x14ac:dyDescent="0.2">
      <c r="B349" s="7"/>
      <c r="C349" s="7"/>
      <c r="D349" s="3"/>
      <c r="E349" s="7"/>
      <c r="F349" s="7"/>
      <c r="G349" s="7"/>
    </row>
    <row r="350" spans="2:7" x14ac:dyDescent="0.2">
      <c r="B350" s="7"/>
      <c r="C350" s="7"/>
      <c r="D350" s="3"/>
      <c r="E350" s="7"/>
      <c r="F350" s="7"/>
      <c r="G350" s="7"/>
    </row>
    <row r="351" spans="2:7" x14ac:dyDescent="0.2">
      <c r="B351" s="7"/>
      <c r="C351" s="7"/>
      <c r="D351" s="3"/>
      <c r="E351" s="7"/>
      <c r="F351" s="7"/>
      <c r="G351" s="7"/>
    </row>
    <row r="352" spans="2:7" x14ac:dyDescent="0.2">
      <c r="B352" s="7"/>
      <c r="C352" s="7"/>
      <c r="D352" s="3"/>
      <c r="E352" s="7"/>
      <c r="F352" s="7"/>
      <c r="G352" s="7"/>
    </row>
    <row r="353" spans="2:7" x14ac:dyDescent="0.2">
      <c r="B353" s="7"/>
      <c r="C353" s="7"/>
      <c r="D353" s="3"/>
      <c r="E353" s="7"/>
      <c r="F353" s="7"/>
      <c r="G353" s="7"/>
    </row>
    <row r="354" spans="2:7" x14ac:dyDescent="0.2">
      <c r="B354" s="7"/>
      <c r="C354" s="7"/>
      <c r="D354" s="3"/>
      <c r="E354" s="7"/>
      <c r="F354" s="7"/>
      <c r="G354" s="7"/>
    </row>
    <row r="355" spans="2:7" x14ac:dyDescent="0.2">
      <c r="B355" s="7"/>
      <c r="C355" s="7"/>
      <c r="D355" s="3"/>
      <c r="E355" s="7"/>
      <c r="F355" s="7"/>
      <c r="G355" s="7"/>
    </row>
    <row r="356" spans="2:7" x14ac:dyDescent="0.2">
      <c r="B356" s="7"/>
      <c r="C356" s="7"/>
      <c r="D356" s="3"/>
      <c r="E356" s="7"/>
      <c r="F356" s="7"/>
      <c r="G356" s="7"/>
    </row>
    <row r="357" spans="2:7" x14ac:dyDescent="0.2">
      <c r="B357" s="7"/>
      <c r="C357" s="7"/>
      <c r="D357" s="3"/>
      <c r="E357" s="7"/>
      <c r="F357" s="7"/>
      <c r="G357" s="7"/>
    </row>
    <row r="358" spans="2:7" x14ac:dyDescent="0.2">
      <c r="B358" s="7"/>
      <c r="C358" s="7"/>
      <c r="D358" s="3"/>
      <c r="E358" s="7"/>
      <c r="F358" s="7"/>
      <c r="G358" s="7"/>
    </row>
    <row r="359" spans="2:7" x14ac:dyDescent="0.2">
      <c r="B359" s="7"/>
      <c r="C359" s="7"/>
      <c r="D359" s="3"/>
      <c r="E359" s="7"/>
      <c r="F359" s="7"/>
      <c r="G359" s="7"/>
    </row>
    <row r="360" spans="2:7" x14ac:dyDescent="0.2">
      <c r="B360" s="7"/>
      <c r="C360" s="7"/>
      <c r="D360" s="3"/>
      <c r="E360" s="7"/>
      <c r="F360" s="7"/>
      <c r="G360" s="7"/>
    </row>
    <row r="361" spans="2:7" x14ac:dyDescent="0.2">
      <c r="B361" s="7"/>
      <c r="C361" s="7"/>
      <c r="D361" s="3"/>
      <c r="E361" s="7"/>
      <c r="F361" s="7"/>
      <c r="G361" s="7"/>
    </row>
    <row r="362" spans="2:7" x14ac:dyDescent="0.2">
      <c r="B362" s="7"/>
      <c r="C362" s="7"/>
      <c r="D362" s="3"/>
      <c r="E362" s="7"/>
      <c r="F362" s="7"/>
      <c r="G362" s="7"/>
    </row>
    <row r="363" spans="2:7" x14ac:dyDescent="0.2">
      <c r="B363" s="7"/>
      <c r="C363" s="7"/>
      <c r="D363" s="3"/>
      <c r="E363" s="7"/>
      <c r="F363" s="7"/>
      <c r="G363" s="7"/>
    </row>
    <row r="364" spans="2:7" x14ac:dyDescent="0.2">
      <c r="B364" s="7"/>
      <c r="C364" s="7"/>
      <c r="D364" s="3"/>
      <c r="E364" s="7"/>
      <c r="F364" s="7"/>
      <c r="G364" s="7"/>
    </row>
    <row r="365" spans="2:7" x14ac:dyDescent="0.2">
      <c r="B365" s="7"/>
      <c r="C365" s="7"/>
      <c r="D365" s="3"/>
      <c r="E365" s="7"/>
      <c r="F365" s="7"/>
      <c r="G365" s="7"/>
    </row>
    <row r="366" spans="2:7" x14ac:dyDescent="0.2">
      <c r="B366" s="7"/>
      <c r="C366" s="7"/>
      <c r="D366" s="3"/>
      <c r="E366" s="7"/>
      <c r="F366" s="7"/>
      <c r="G366" s="7"/>
    </row>
    <row r="367" spans="2:7" x14ac:dyDescent="0.2">
      <c r="B367" s="7"/>
      <c r="C367" s="7"/>
      <c r="D367" s="3"/>
      <c r="E367" s="7"/>
      <c r="F367" s="7"/>
      <c r="G367" s="7"/>
    </row>
    <row r="368" spans="2:7" x14ac:dyDescent="0.2">
      <c r="B368" s="7"/>
      <c r="C368" s="7"/>
      <c r="D368" s="3"/>
      <c r="E368" s="7"/>
      <c r="F368" s="7"/>
      <c r="G368" s="7"/>
    </row>
    <row r="369" spans="2:7" x14ac:dyDescent="0.2">
      <c r="B369" s="7"/>
      <c r="C369" s="7"/>
      <c r="D369" s="3"/>
      <c r="E369" s="7"/>
      <c r="F369" s="7"/>
      <c r="G369" s="7"/>
    </row>
    <row r="370" spans="2:7" x14ac:dyDescent="0.2">
      <c r="B370" s="7"/>
      <c r="C370" s="7"/>
      <c r="D370" s="3"/>
      <c r="E370" s="7"/>
      <c r="F370" s="7"/>
      <c r="G370" s="7"/>
    </row>
    <row r="371" spans="2:7" x14ac:dyDescent="0.2">
      <c r="B371" s="7"/>
      <c r="C371" s="7"/>
      <c r="D371" s="3"/>
      <c r="E371" s="7"/>
      <c r="F371" s="7"/>
      <c r="G371" s="7"/>
    </row>
    <row r="372" spans="2:7" x14ac:dyDescent="0.2">
      <c r="B372" s="7"/>
      <c r="C372" s="7"/>
      <c r="D372" s="3"/>
      <c r="E372" s="7"/>
      <c r="F372" s="7"/>
      <c r="G372" s="7"/>
    </row>
    <row r="373" spans="2:7" x14ac:dyDescent="0.2">
      <c r="B373" s="7"/>
      <c r="C373" s="7"/>
      <c r="D373" s="3"/>
      <c r="E373" s="7"/>
      <c r="F373" s="7"/>
      <c r="G373" s="7"/>
    </row>
    <row r="374" spans="2:7" x14ac:dyDescent="0.2">
      <c r="B374" s="7"/>
      <c r="C374" s="7"/>
      <c r="D374" s="3"/>
      <c r="E374" s="7"/>
      <c r="F374" s="7"/>
      <c r="G374" s="7"/>
    </row>
    <row r="375" spans="2:7" x14ac:dyDescent="0.2">
      <c r="B375" s="7"/>
      <c r="C375" s="7"/>
      <c r="D375" s="3"/>
      <c r="E375" s="7"/>
      <c r="F375" s="7"/>
      <c r="G375" s="7"/>
    </row>
    <row r="376" spans="2:7" x14ac:dyDescent="0.2">
      <c r="B376" s="7"/>
      <c r="C376" s="7"/>
      <c r="D376" s="3"/>
      <c r="E376" s="7"/>
      <c r="F376" s="7"/>
      <c r="G376" s="7"/>
    </row>
    <row r="377" spans="2:7" x14ac:dyDescent="0.2">
      <c r="B377" s="7"/>
      <c r="C377" s="7"/>
      <c r="D377" s="3"/>
      <c r="E377" s="7"/>
      <c r="F377" s="7"/>
      <c r="G377" s="7"/>
    </row>
    <row r="378" spans="2:7" x14ac:dyDescent="0.2">
      <c r="B378" s="7"/>
      <c r="C378" s="7"/>
      <c r="D378" s="3"/>
      <c r="E378" s="7"/>
      <c r="F378" s="7"/>
      <c r="G378" s="7"/>
    </row>
    <row r="379" spans="2:7" x14ac:dyDescent="0.2">
      <c r="B379" s="7"/>
      <c r="C379" s="7"/>
      <c r="D379" s="3"/>
      <c r="E379" s="7"/>
      <c r="F379" s="7"/>
      <c r="G379" s="7"/>
    </row>
    <row r="380" spans="2:7" x14ac:dyDescent="0.2">
      <c r="B380" s="7"/>
      <c r="C380" s="7"/>
      <c r="D380" s="3"/>
      <c r="E380" s="7"/>
      <c r="F380" s="7"/>
      <c r="G380" s="7"/>
    </row>
    <row r="381" spans="2:7" x14ac:dyDescent="0.2">
      <c r="B381" s="7"/>
      <c r="C381" s="7"/>
      <c r="D381" s="3"/>
      <c r="E381" s="7"/>
      <c r="F381" s="7"/>
      <c r="G381" s="7"/>
    </row>
    <row r="382" spans="2:7" x14ac:dyDescent="0.2">
      <c r="B382" s="7"/>
      <c r="C382" s="7"/>
      <c r="D382" s="3"/>
      <c r="E382" s="7"/>
      <c r="F382" s="7"/>
      <c r="G382" s="7"/>
    </row>
    <row r="383" spans="2:7" x14ac:dyDescent="0.2">
      <c r="B383" s="7"/>
      <c r="C383" s="7"/>
      <c r="D383" s="3"/>
      <c r="E383" s="7"/>
      <c r="F383" s="7"/>
      <c r="G383" s="7"/>
    </row>
    <row r="384" spans="2:7" x14ac:dyDescent="0.2">
      <c r="B384" s="7"/>
      <c r="C384" s="7"/>
      <c r="D384" s="3"/>
      <c r="E384" s="7"/>
      <c r="F384" s="7"/>
      <c r="G384" s="7"/>
    </row>
    <row r="385" spans="2:7" x14ac:dyDescent="0.2">
      <c r="B385" s="7"/>
      <c r="C385" s="7"/>
      <c r="D385" s="3"/>
      <c r="E385" s="7"/>
      <c r="F385" s="7"/>
      <c r="G385" s="7"/>
    </row>
    <row r="386" spans="2:7" x14ac:dyDescent="0.2">
      <c r="B386" s="7"/>
      <c r="C386" s="7"/>
      <c r="D386" s="3"/>
      <c r="E386" s="7"/>
      <c r="F386" s="7"/>
      <c r="G386" s="7"/>
    </row>
    <row r="387" spans="2:7" x14ac:dyDescent="0.2">
      <c r="B387" s="7"/>
      <c r="C387" s="7"/>
      <c r="D387" s="3"/>
      <c r="E387" s="7"/>
      <c r="F387" s="7"/>
      <c r="G387" s="7"/>
    </row>
    <row r="388" spans="2:7" x14ac:dyDescent="0.2">
      <c r="B388" s="7"/>
      <c r="C388" s="7"/>
      <c r="D388" s="3"/>
      <c r="E388" s="7"/>
      <c r="F388" s="7"/>
      <c r="G388" s="7"/>
    </row>
    <row r="389" spans="2:7" x14ac:dyDescent="0.2">
      <c r="B389" s="7"/>
      <c r="C389" s="7"/>
      <c r="D389" s="3"/>
      <c r="E389" s="7"/>
      <c r="F389" s="7"/>
      <c r="G389" s="7"/>
    </row>
    <row r="390" spans="2:7" x14ac:dyDescent="0.2">
      <c r="B390" s="7"/>
      <c r="C390" s="7"/>
      <c r="D390" s="3"/>
      <c r="E390" s="7"/>
      <c r="F390" s="7"/>
      <c r="G390" s="7"/>
    </row>
    <row r="391" spans="2:7" x14ac:dyDescent="0.2">
      <c r="B391" s="7"/>
      <c r="C391" s="7"/>
      <c r="D391" s="3"/>
      <c r="E391" s="7"/>
      <c r="F391" s="7"/>
      <c r="G391" s="7"/>
    </row>
    <row r="392" spans="2:7" x14ac:dyDescent="0.2">
      <c r="B392" s="7"/>
      <c r="C392" s="7"/>
      <c r="D392" s="3"/>
      <c r="E392" s="7"/>
      <c r="F392" s="7"/>
      <c r="G392" s="7"/>
    </row>
    <row r="393" spans="2:7" x14ac:dyDescent="0.2">
      <c r="B393" s="7"/>
      <c r="C393" s="7"/>
      <c r="D393" s="3"/>
      <c r="E393" s="7"/>
      <c r="F393" s="7"/>
      <c r="G393" s="7"/>
    </row>
    <row r="394" spans="2:7" x14ac:dyDescent="0.2">
      <c r="B394" s="7"/>
      <c r="C394" s="7"/>
      <c r="D394" s="3"/>
      <c r="E394" s="7"/>
      <c r="F394" s="7"/>
      <c r="G394" s="7"/>
    </row>
    <row r="395" spans="2:7" x14ac:dyDescent="0.2">
      <c r="B395" s="7"/>
      <c r="C395" s="7"/>
      <c r="D395" s="3"/>
      <c r="E395" s="7"/>
      <c r="F395" s="7"/>
      <c r="G395" s="7"/>
    </row>
    <row r="396" spans="2:7" x14ac:dyDescent="0.2">
      <c r="B396" s="7"/>
      <c r="C396" s="7"/>
      <c r="D396" s="3"/>
      <c r="E396" s="7"/>
      <c r="F396" s="7"/>
      <c r="G396" s="7"/>
    </row>
    <row r="397" spans="2:7" x14ac:dyDescent="0.2">
      <c r="B397" s="7"/>
      <c r="C397" s="7"/>
      <c r="D397" s="3"/>
      <c r="E397" s="7"/>
      <c r="F397" s="7"/>
      <c r="G397" s="7"/>
    </row>
    <row r="398" spans="2:7" x14ac:dyDescent="0.2">
      <c r="B398" s="7"/>
      <c r="C398" s="7"/>
      <c r="D398" s="3"/>
      <c r="E398" s="7"/>
      <c r="F398" s="7"/>
      <c r="G398" s="7"/>
    </row>
    <row r="399" spans="2:7" x14ac:dyDescent="0.2">
      <c r="B399" s="7"/>
      <c r="C399" s="7"/>
      <c r="D399" s="3"/>
      <c r="E399" s="7"/>
      <c r="F399" s="7"/>
      <c r="G399" s="7"/>
    </row>
    <row r="400" spans="2:7" x14ac:dyDescent="0.2">
      <c r="B400" s="7"/>
      <c r="C400" s="7"/>
      <c r="D400" s="3"/>
      <c r="E400" s="7"/>
      <c r="F400" s="7"/>
      <c r="G400" s="7"/>
    </row>
    <row r="401" spans="2:7" x14ac:dyDescent="0.2">
      <c r="B401" s="7"/>
      <c r="C401" s="7"/>
      <c r="D401" s="3"/>
      <c r="E401" s="7"/>
      <c r="F401" s="7"/>
      <c r="G401" s="7"/>
    </row>
    <row r="402" spans="2:7" x14ac:dyDescent="0.2">
      <c r="B402" s="7"/>
      <c r="C402" s="7"/>
      <c r="D402" s="3"/>
      <c r="E402" s="7"/>
      <c r="F402" s="7"/>
      <c r="G402" s="7"/>
    </row>
    <row r="403" spans="2:7" x14ac:dyDescent="0.2">
      <c r="B403" s="7"/>
      <c r="C403" s="7"/>
      <c r="D403" s="3"/>
      <c r="E403" s="7"/>
      <c r="F403" s="7"/>
      <c r="G403" s="7"/>
    </row>
    <row r="404" spans="2:7" x14ac:dyDescent="0.2">
      <c r="B404" s="7"/>
      <c r="C404" s="7"/>
      <c r="D404" s="3"/>
      <c r="E404" s="7"/>
      <c r="F404" s="7"/>
      <c r="G404" s="7"/>
    </row>
    <row r="405" spans="2:7" x14ac:dyDescent="0.2">
      <c r="B405" s="7"/>
      <c r="C405" s="7"/>
      <c r="D405" s="3"/>
      <c r="E405" s="7"/>
      <c r="F405" s="7"/>
      <c r="G405" s="7"/>
    </row>
    <row r="406" spans="2:7" x14ac:dyDescent="0.2">
      <c r="B406" s="7"/>
      <c r="C406" s="7"/>
      <c r="D406" s="3"/>
      <c r="E406" s="7"/>
      <c r="F406" s="7"/>
      <c r="G406" s="7"/>
    </row>
    <row r="407" spans="2:7" x14ac:dyDescent="0.2">
      <c r="B407" s="7"/>
      <c r="C407" s="7"/>
      <c r="D407" s="3"/>
      <c r="E407" s="7"/>
      <c r="F407" s="7"/>
      <c r="G407" s="7"/>
    </row>
    <row r="408" spans="2:7" x14ac:dyDescent="0.2">
      <c r="B408" s="7"/>
      <c r="C408" s="7"/>
      <c r="D408" s="3"/>
      <c r="E408" s="7"/>
      <c r="F408" s="7"/>
      <c r="G408" s="7"/>
    </row>
    <row r="409" spans="2:7" x14ac:dyDescent="0.2">
      <c r="B409" s="7"/>
      <c r="C409" s="7"/>
      <c r="D409" s="3"/>
      <c r="E409" s="7"/>
      <c r="F409" s="7"/>
      <c r="G409" s="7"/>
    </row>
    <row r="410" spans="2:7" x14ac:dyDescent="0.2">
      <c r="B410" s="7"/>
      <c r="C410" s="7"/>
      <c r="D410" s="3"/>
      <c r="E410" s="7"/>
      <c r="F410" s="7"/>
      <c r="G410" s="7"/>
    </row>
    <row r="411" spans="2:7" x14ac:dyDescent="0.2">
      <c r="B411" s="7"/>
      <c r="C411" s="7"/>
      <c r="D411" s="3"/>
      <c r="E411" s="7"/>
      <c r="F411" s="7"/>
      <c r="G411" s="7"/>
    </row>
    <row r="412" spans="2:7" x14ac:dyDescent="0.2">
      <c r="B412" s="7"/>
      <c r="C412" s="7"/>
      <c r="D412" s="3"/>
      <c r="E412" s="7"/>
      <c r="F412" s="7"/>
      <c r="G412" s="7"/>
    </row>
    <row r="413" spans="2:7" x14ac:dyDescent="0.2">
      <c r="B413" s="7"/>
      <c r="C413" s="7"/>
      <c r="D413" s="3"/>
      <c r="E413" s="7"/>
      <c r="F413" s="7"/>
      <c r="G413" s="7"/>
    </row>
    <row r="414" spans="2:7" x14ac:dyDescent="0.2">
      <c r="B414" s="7"/>
      <c r="C414" s="7"/>
      <c r="D414" s="3"/>
      <c r="E414" s="7"/>
      <c r="F414" s="7"/>
      <c r="G414" s="7"/>
    </row>
    <row r="415" spans="2:7" x14ac:dyDescent="0.2">
      <c r="B415" s="7"/>
      <c r="C415" s="7"/>
      <c r="D415" s="3"/>
      <c r="E415" s="7"/>
      <c r="F415" s="7"/>
      <c r="G415" s="7"/>
    </row>
    <row r="416" spans="2:7" x14ac:dyDescent="0.2">
      <c r="B416" s="7"/>
      <c r="C416" s="7"/>
      <c r="D416" s="3"/>
      <c r="E416" s="7"/>
      <c r="F416" s="7"/>
      <c r="G416" s="7"/>
    </row>
    <row r="417" spans="2:7" x14ac:dyDescent="0.2">
      <c r="B417" s="7"/>
      <c r="C417" s="7"/>
      <c r="D417" s="3"/>
      <c r="E417" s="7"/>
      <c r="F417" s="7"/>
      <c r="G417" s="7"/>
    </row>
    <row r="418" spans="2:7" x14ac:dyDescent="0.2">
      <c r="B418" s="7"/>
      <c r="C418" s="7"/>
      <c r="D418" s="3"/>
      <c r="E418" s="7"/>
      <c r="F418" s="7"/>
      <c r="G418" s="7"/>
    </row>
    <row r="419" spans="2:7" x14ac:dyDescent="0.2">
      <c r="B419" s="7"/>
      <c r="C419" s="7"/>
      <c r="D419" s="3"/>
      <c r="E419" s="7"/>
      <c r="F419" s="7"/>
      <c r="G419" s="7"/>
    </row>
    <row r="420" spans="2:7" x14ac:dyDescent="0.2">
      <c r="B420" s="7"/>
      <c r="C420" s="7"/>
      <c r="D420" s="3"/>
      <c r="E420" s="7"/>
      <c r="F420" s="7"/>
      <c r="G420" s="7"/>
    </row>
    <row r="421" spans="2:7" x14ac:dyDescent="0.2">
      <c r="B421" s="7"/>
      <c r="C421" s="7"/>
      <c r="D421" s="3"/>
      <c r="E421" s="7"/>
      <c r="F421" s="7"/>
      <c r="G421" s="7"/>
    </row>
    <row r="422" spans="2:7" x14ac:dyDescent="0.2">
      <c r="B422" s="7"/>
      <c r="C422" s="7"/>
      <c r="D422" s="3"/>
      <c r="E422" s="7"/>
      <c r="F422" s="7"/>
      <c r="G422" s="7"/>
    </row>
    <row r="423" spans="2:7" x14ac:dyDescent="0.2">
      <c r="B423" s="7"/>
      <c r="C423" s="7"/>
      <c r="D423" s="3"/>
      <c r="E423" s="7"/>
      <c r="F423" s="7"/>
      <c r="G423" s="7"/>
    </row>
    <row r="424" spans="2:7" x14ac:dyDescent="0.2">
      <c r="B424" s="7"/>
      <c r="C424" s="7"/>
      <c r="D424" s="3"/>
      <c r="E424" s="7"/>
      <c r="F424" s="7"/>
      <c r="G424" s="7"/>
    </row>
    <row r="425" spans="2:7" x14ac:dyDescent="0.2">
      <c r="B425" s="7"/>
      <c r="C425" s="7"/>
      <c r="D425" s="3"/>
      <c r="E425" s="7"/>
      <c r="F425" s="7"/>
      <c r="G425" s="7"/>
    </row>
    <row r="426" spans="2:7" x14ac:dyDescent="0.2">
      <c r="B426" s="7"/>
      <c r="C426" s="7"/>
      <c r="D426" s="3"/>
      <c r="E426" s="7"/>
      <c r="F426" s="7"/>
      <c r="G426" s="7"/>
    </row>
    <row r="427" spans="2:7" x14ac:dyDescent="0.2">
      <c r="B427" s="7"/>
      <c r="C427" s="7"/>
      <c r="D427" s="3"/>
      <c r="E427" s="7"/>
      <c r="F427" s="7"/>
      <c r="G427" s="7"/>
    </row>
    <row r="428" spans="2:7" x14ac:dyDescent="0.2">
      <c r="B428" s="7"/>
      <c r="C428" s="7"/>
      <c r="D428" s="3"/>
      <c r="E428" s="7"/>
      <c r="F428" s="7"/>
      <c r="G428" s="7"/>
    </row>
    <row r="429" spans="2:7" x14ac:dyDescent="0.2">
      <c r="B429" s="7"/>
      <c r="C429" s="7"/>
      <c r="D429" s="3"/>
      <c r="E429" s="7"/>
      <c r="F429" s="7"/>
      <c r="G429" s="7"/>
    </row>
    <row r="430" spans="2:7" x14ac:dyDescent="0.2">
      <c r="B430" s="7"/>
      <c r="C430" s="7"/>
      <c r="D430" s="3"/>
      <c r="E430" s="7"/>
      <c r="F430" s="7"/>
      <c r="G430" s="7"/>
    </row>
    <row r="431" spans="2:7" x14ac:dyDescent="0.2">
      <c r="B431" s="7"/>
      <c r="C431" s="7"/>
      <c r="D431" s="3"/>
      <c r="E431" s="7"/>
      <c r="F431" s="7"/>
      <c r="G431" s="7"/>
    </row>
    <row r="432" spans="2:7" x14ac:dyDescent="0.2">
      <c r="B432" s="7"/>
      <c r="C432" s="7"/>
      <c r="D432" s="3"/>
      <c r="E432" s="7"/>
      <c r="F432" s="7"/>
      <c r="G432" s="7"/>
    </row>
    <row r="433" spans="2:7" x14ac:dyDescent="0.2">
      <c r="B433" s="7"/>
      <c r="C433" s="7"/>
      <c r="D433" s="3"/>
      <c r="E433" s="7"/>
      <c r="F433" s="7"/>
      <c r="G433" s="7"/>
    </row>
    <row r="434" spans="2:7" x14ac:dyDescent="0.2">
      <c r="B434" s="7"/>
      <c r="C434" s="7"/>
      <c r="D434" s="3"/>
      <c r="E434" s="7"/>
      <c r="F434" s="7"/>
      <c r="G434" s="7"/>
    </row>
    <row r="435" spans="2:7" x14ac:dyDescent="0.2">
      <c r="B435" s="7"/>
      <c r="C435" s="7"/>
      <c r="D435" s="3"/>
      <c r="E435" s="7"/>
      <c r="F435" s="7"/>
      <c r="G435" s="7"/>
    </row>
    <row r="436" spans="2:7" x14ac:dyDescent="0.2">
      <c r="B436" s="7"/>
      <c r="C436" s="7"/>
      <c r="D436" s="3"/>
      <c r="E436" s="7"/>
      <c r="F436" s="7"/>
      <c r="G436" s="7"/>
    </row>
    <row r="437" spans="2:7" x14ac:dyDescent="0.2">
      <c r="B437" s="7"/>
      <c r="C437" s="7"/>
      <c r="D437" s="3"/>
      <c r="E437" s="7"/>
      <c r="F437" s="7"/>
      <c r="G437" s="7"/>
    </row>
    <row r="438" spans="2:7" x14ac:dyDescent="0.2">
      <c r="B438" s="7"/>
      <c r="C438" s="7"/>
      <c r="D438" s="3"/>
      <c r="E438" s="7"/>
      <c r="F438" s="7"/>
      <c r="G438" s="7"/>
    </row>
    <row r="439" spans="2:7" x14ac:dyDescent="0.2">
      <c r="B439" s="7"/>
      <c r="C439" s="7"/>
      <c r="D439" s="3"/>
      <c r="E439" s="7"/>
      <c r="F439" s="7"/>
      <c r="G439" s="7"/>
    </row>
    <row r="440" spans="2:7" x14ac:dyDescent="0.2">
      <c r="B440" s="7"/>
      <c r="C440" s="7"/>
      <c r="D440" s="3"/>
      <c r="E440" s="7"/>
      <c r="F440" s="7"/>
      <c r="G440" s="7"/>
    </row>
    <row r="441" spans="2:7" x14ac:dyDescent="0.2">
      <c r="B441" s="7"/>
      <c r="C441" s="7"/>
      <c r="D441" s="3"/>
      <c r="E441" s="7"/>
      <c r="F441" s="7"/>
      <c r="G441" s="7"/>
    </row>
    <row r="442" spans="2:7" x14ac:dyDescent="0.2">
      <c r="B442" s="7"/>
      <c r="C442" s="7"/>
      <c r="D442" s="3"/>
      <c r="E442" s="7"/>
      <c r="F442" s="7"/>
      <c r="G442" s="7"/>
    </row>
    <row r="443" spans="2:7" x14ac:dyDescent="0.2">
      <c r="B443" s="7"/>
      <c r="C443" s="7"/>
      <c r="D443" s="3"/>
      <c r="E443" s="7"/>
      <c r="F443" s="7"/>
      <c r="G443" s="7"/>
    </row>
    <row r="444" spans="2:7" x14ac:dyDescent="0.2">
      <c r="B444" s="7"/>
      <c r="C444" s="7"/>
      <c r="D444" s="3"/>
      <c r="E444" s="7"/>
      <c r="F444" s="7"/>
      <c r="G444" s="7"/>
    </row>
    <row r="445" spans="2:7" x14ac:dyDescent="0.2">
      <c r="B445" s="7"/>
      <c r="C445" s="7"/>
      <c r="D445" s="3"/>
      <c r="E445" s="7"/>
      <c r="F445" s="7"/>
      <c r="G445" s="7"/>
    </row>
    <row r="446" spans="2:7" x14ac:dyDescent="0.2">
      <c r="B446" s="7"/>
      <c r="C446" s="7"/>
      <c r="D446" s="3"/>
      <c r="E446" s="7"/>
      <c r="F446" s="7"/>
      <c r="G446" s="7"/>
    </row>
    <row r="447" spans="2:7" x14ac:dyDescent="0.2">
      <c r="B447" s="7"/>
      <c r="C447" s="7"/>
      <c r="D447" s="3"/>
      <c r="E447" s="7"/>
      <c r="F447" s="7"/>
      <c r="G447" s="7"/>
    </row>
    <row r="448" spans="2:7" x14ac:dyDescent="0.2">
      <c r="B448" s="7"/>
      <c r="C448" s="7"/>
      <c r="D448" s="3"/>
      <c r="E448" s="7"/>
      <c r="F448" s="7"/>
      <c r="G448" s="7"/>
    </row>
    <row r="449" spans="2:7" x14ac:dyDescent="0.2">
      <c r="B449" s="7"/>
      <c r="C449" s="7"/>
      <c r="D449" s="3"/>
      <c r="E449" s="7"/>
      <c r="F449" s="7"/>
      <c r="G449" s="7"/>
    </row>
    <row r="450" spans="2:7" x14ac:dyDescent="0.2">
      <c r="B450" s="7"/>
      <c r="C450" s="7"/>
      <c r="D450" s="3"/>
      <c r="E450" s="7"/>
      <c r="F450" s="7"/>
      <c r="G450" s="7"/>
    </row>
    <row r="451" spans="2:7" x14ac:dyDescent="0.2">
      <c r="B451" s="7"/>
      <c r="C451" s="7"/>
      <c r="D451" s="3"/>
      <c r="E451" s="7"/>
      <c r="F451" s="7"/>
      <c r="G451" s="7"/>
    </row>
    <row r="452" spans="2:7" x14ac:dyDescent="0.2">
      <c r="B452" s="7"/>
      <c r="C452" s="7"/>
      <c r="D452" s="3"/>
      <c r="E452" s="7"/>
      <c r="F452" s="7"/>
      <c r="G452" s="7"/>
    </row>
    <row r="453" spans="2:7" x14ac:dyDescent="0.2">
      <c r="B453" s="7"/>
      <c r="C453" s="7"/>
      <c r="D453" s="3"/>
      <c r="E453" s="7"/>
      <c r="F453" s="7"/>
      <c r="G453" s="7"/>
    </row>
    <row r="454" spans="2:7" x14ac:dyDescent="0.2">
      <c r="B454" s="7"/>
      <c r="C454" s="7"/>
      <c r="D454" s="3"/>
      <c r="E454" s="7"/>
      <c r="F454" s="7"/>
      <c r="G454" s="7"/>
    </row>
    <row r="455" spans="2:7" x14ac:dyDescent="0.2">
      <c r="B455" s="7"/>
      <c r="C455" s="7"/>
      <c r="D455" s="3"/>
      <c r="E455" s="7"/>
      <c r="F455" s="7"/>
      <c r="G455" s="7"/>
    </row>
    <row r="456" spans="2:7" x14ac:dyDescent="0.2">
      <c r="B456" s="7"/>
      <c r="C456" s="7"/>
      <c r="D456" s="3"/>
      <c r="E456" s="7"/>
      <c r="F456" s="7"/>
      <c r="G456" s="7"/>
    </row>
    <row r="457" spans="2:7" x14ac:dyDescent="0.2">
      <c r="B457" s="7"/>
      <c r="C457" s="7"/>
      <c r="D457" s="3"/>
      <c r="E457" s="7"/>
      <c r="F457" s="7"/>
      <c r="G457" s="7"/>
    </row>
    <row r="458" spans="2:7" x14ac:dyDescent="0.2">
      <c r="B458" s="7"/>
      <c r="C458" s="7"/>
      <c r="D458" s="3"/>
      <c r="E458" s="7"/>
      <c r="F458" s="7"/>
      <c r="G458" s="7"/>
    </row>
    <row r="459" spans="2:7" x14ac:dyDescent="0.2">
      <c r="B459" s="7"/>
      <c r="C459" s="7"/>
      <c r="D459" s="3"/>
      <c r="E459" s="7"/>
      <c r="F459" s="7"/>
      <c r="G459" s="7"/>
    </row>
    <row r="460" spans="2:7" x14ac:dyDescent="0.2">
      <c r="B460" s="7"/>
      <c r="C460" s="7"/>
      <c r="D460" s="3"/>
      <c r="E460" s="7"/>
      <c r="F460" s="7"/>
      <c r="G460" s="7"/>
    </row>
    <row r="461" spans="2:7" x14ac:dyDescent="0.2">
      <c r="B461" s="7"/>
      <c r="C461" s="7"/>
      <c r="D461" s="3"/>
      <c r="E461" s="7"/>
      <c r="F461" s="7"/>
      <c r="G461" s="7"/>
    </row>
    <row r="462" spans="2:7" x14ac:dyDescent="0.2">
      <c r="B462" s="7"/>
      <c r="C462" s="7"/>
      <c r="D462" s="3"/>
      <c r="E462" s="7"/>
      <c r="F462" s="7"/>
      <c r="G462" s="7"/>
    </row>
    <row r="463" spans="2:7" x14ac:dyDescent="0.2">
      <c r="B463" s="7"/>
      <c r="C463" s="7"/>
      <c r="D463" s="3"/>
      <c r="E463" s="7"/>
      <c r="F463" s="7"/>
      <c r="G463" s="7"/>
    </row>
    <row r="464" spans="2:7" x14ac:dyDescent="0.2">
      <c r="B464" s="7"/>
      <c r="C464" s="7"/>
      <c r="D464" s="3"/>
      <c r="E464" s="7"/>
      <c r="F464" s="7"/>
      <c r="G464" s="7"/>
    </row>
    <row r="465" spans="2:7" x14ac:dyDescent="0.2">
      <c r="B465" s="7"/>
      <c r="C465" s="7"/>
      <c r="D465" s="3"/>
      <c r="E465" s="7"/>
      <c r="F465" s="7"/>
      <c r="G465" s="7"/>
    </row>
    <row r="466" spans="2:7" x14ac:dyDescent="0.2">
      <c r="B466" s="7"/>
      <c r="C466" s="7"/>
      <c r="D466" s="3"/>
      <c r="E466" s="7"/>
      <c r="F466" s="7"/>
      <c r="G466" s="7"/>
    </row>
    <row r="467" spans="2:7" x14ac:dyDescent="0.2">
      <c r="B467" s="7"/>
      <c r="C467" s="7"/>
      <c r="D467" s="3"/>
      <c r="E467" s="7"/>
      <c r="F467" s="7"/>
      <c r="G467" s="7"/>
    </row>
    <row r="468" spans="2:7" x14ac:dyDescent="0.2">
      <c r="B468" s="7"/>
      <c r="C468" s="7"/>
      <c r="D468" s="3"/>
      <c r="E468" s="7"/>
      <c r="F468" s="7"/>
      <c r="G468" s="7"/>
    </row>
    <row r="469" spans="2:7" x14ac:dyDescent="0.2">
      <c r="B469" s="7"/>
      <c r="C469" s="7"/>
      <c r="D469" s="3"/>
      <c r="E469" s="7"/>
      <c r="F469" s="7"/>
      <c r="G469" s="7"/>
    </row>
    <row r="470" spans="2:7" x14ac:dyDescent="0.2">
      <c r="B470" s="7"/>
      <c r="C470" s="7"/>
      <c r="D470" s="3"/>
      <c r="E470" s="7"/>
      <c r="F470" s="7"/>
      <c r="G470" s="7"/>
    </row>
    <row r="471" spans="2:7" x14ac:dyDescent="0.2">
      <c r="B471" s="7"/>
      <c r="C471" s="7"/>
      <c r="D471" s="3"/>
      <c r="E471" s="7"/>
      <c r="F471" s="7"/>
      <c r="G471" s="7"/>
    </row>
    <row r="472" spans="2:7" x14ac:dyDescent="0.2">
      <c r="B472" s="7"/>
      <c r="C472" s="7"/>
      <c r="D472" s="3"/>
      <c r="E472" s="7"/>
      <c r="F472" s="7"/>
      <c r="G472" s="7"/>
    </row>
    <row r="473" spans="2:7" x14ac:dyDescent="0.2">
      <c r="B473" s="7"/>
      <c r="C473" s="7"/>
      <c r="D473" s="3"/>
      <c r="E473" s="7"/>
      <c r="F473" s="7"/>
      <c r="G473" s="7"/>
    </row>
    <row r="474" spans="2:7" x14ac:dyDescent="0.2">
      <c r="B474" s="7"/>
      <c r="C474" s="7"/>
      <c r="D474" s="3"/>
      <c r="E474" s="7"/>
      <c r="F474" s="7"/>
      <c r="G474" s="7"/>
    </row>
    <row r="475" spans="2:7" x14ac:dyDescent="0.2">
      <c r="B475" s="7"/>
      <c r="C475" s="7"/>
      <c r="D475" s="3"/>
      <c r="E475" s="7"/>
      <c r="F475" s="7"/>
      <c r="G475" s="7"/>
    </row>
    <row r="476" spans="2:7" x14ac:dyDescent="0.2">
      <c r="B476" s="7"/>
      <c r="C476" s="7"/>
      <c r="D476" s="3"/>
      <c r="E476" s="7"/>
      <c r="F476" s="7"/>
      <c r="G476" s="7"/>
    </row>
    <row r="477" spans="2:7" x14ac:dyDescent="0.2">
      <c r="B477" s="7"/>
      <c r="C477" s="7"/>
      <c r="D477" s="3"/>
      <c r="E477" s="7"/>
      <c r="F477" s="7"/>
      <c r="G477" s="7"/>
    </row>
    <row r="478" spans="2:7" x14ac:dyDescent="0.2">
      <c r="B478" s="7"/>
      <c r="C478" s="7"/>
      <c r="D478" s="3"/>
      <c r="E478" s="7"/>
      <c r="F478" s="7"/>
      <c r="G478" s="7"/>
    </row>
    <row r="479" spans="2:7" x14ac:dyDescent="0.2">
      <c r="B479" s="7"/>
      <c r="C479" s="7"/>
      <c r="D479" s="3"/>
      <c r="E479" s="7"/>
      <c r="F479" s="7"/>
      <c r="G479" s="7"/>
    </row>
    <row r="480" spans="2:7" x14ac:dyDescent="0.2">
      <c r="B480" s="7"/>
      <c r="C480" s="7"/>
      <c r="D480" s="3"/>
      <c r="E480" s="7"/>
      <c r="F480" s="7"/>
      <c r="G480" s="7"/>
    </row>
    <row r="481" spans="2:7" x14ac:dyDescent="0.2">
      <c r="B481" s="7"/>
      <c r="C481" s="7"/>
      <c r="D481" s="3"/>
      <c r="E481" s="7"/>
      <c r="F481" s="7"/>
      <c r="G481" s="7"/>
    </row>
    <row r="482" spans="2:7" x14ac:dyDescent="0.2">
      <c r="B482" s="7"/>
      <c r="C482" s="7"/>
      <c r="D482" s="3"/>
      <c r="E482" s="7"/>
      <c r="F482" s="7"/>
      <c r="G482" s="7"/>
    </row>
    <row r="483" spans="2:7" x14ac:dyDescent="0.2">
      <c r="B483" s="7"/>
      <c r="C483" s="7"/>
      <c r="D483" s="3"/>
      <c r="E483" s="7"/>
      <c r="F483" s="7"/>
      <c r="G483" s="7"/>
    </row>
    <row r="484" spans="2:7" x14ac:dyDescent="0.2">
      <c r="B484" s="7"/>
      <c r="C484" s="7"/>
      <c r="D484" s="3"/>
      <c r="E484" s="7"/>
      <c r="F484" s="7"/>
      <c r="G484" s="7"/>
    </row>
    <row r="485" spans="2:7" x14ac:dyDescent="0.2">
      <c r="B485" s="7"/>
      <c r="C485" s="7"/>
      <c r="D485" s="3"/>
      <c r="E485" s="7"/>
      <c r="F485" s="7"/>
      <c r="G485" s="7"/>
    </row>
    <row r="486" spans="2:7" x14ac:dyDescent="0.2">
      <c r="B486" s="7"/>
      <c r="C486" s="7"/>
      <c r="D486" s="3"/>
      <c r="E486" s="7"/>
      <c r="F486" s="7"/>
      <c r="G486" s="7"/>
    </row>
    <row r="487" spans="2:7" x14ac:dyDescent="0.2">
      <c r="B487" s="7"/>
      <c r="C487" s="7"/>
      <c r="D487" s="3"/>
      <c r="E487" s="7"/>
      <c r="F487" s="7"/>
      <c r="G487" s="7"/>
    </row>
    <row r="488" spans="2:7" x14ac:dyDescent="0.2">
      <c r="B488" s="7"/>
      <c r="C488" s="7"/>
      <c r="D488" s="3"/>
      <c r="E488" s="7"/>
      <c r="F488" s="7"/>
      <c r="G488" s="7"/>
    </row>
    <row r="489" spans="2:7" x14ac:dyDescent="0.2">
      <c r="B489" s="7"/>
      <c r="C489" s="7"/>
      <c r="D489" s="3"/>
      <c r="E489" s="7"/>
      <c r="F489" s="7"/>
      <c r="G489" s="7"/>
    </row>
    <row r="490" spans="2:7" x14ac:dyDescent="0.2">
      <c r="B490" s="7"/>
      <c r="C490" s="7"/>
      <c r="D490" s="3"/>
      <c r="E490" s="7"/>
      <c r="F490" s="7"/>
      <c r="G490" s="7"/>
    </row>
    <row r="491" spans="2:7" x14ac:dyDescent="0.2">
      <c r="B491" s="7"/>
      <c r="C491" s="7"/>
      <c r="D491" s="3"/>
      <c r="E491" s="7"/>
      <c r="F491" s="7"/>
      <c r="G491" s="7"/>
    </row>
    <row r="492" spans="2:7" x14ac:dyDescent="0.2">
      <c r="B492" s="7"/>
      <c r="C492" s="7"/>
      <c r="D492" s="3"/>
      <c r="E492" s="7"/>
      <c r="F492" s="7"/>
      <c r="G492" s="7"/>
    </row>
    <row r="493" spans="2:7" x14ac:dyDescent="0.2">
      <c r="B493" s="7"/>
      <c r="C493" s="7"/>
      <c r="D493" s="3"/>
      <c r="E493" s="7"/>
      <c r="F493" s="7"/>
      <c r="G493" s="7"/>
    </row>
    <row r="494" spans="2:7" x14ac:dyDescent="0.2">
      <c r="B494" s="7"/>
      <c r="C494" s="7"/>
      <c r="D494" s="3"/>
      <c r="E494" s="7"/>
      <c r="F494" s="7"/>
      <c r="G494" s="7"/>
    </row>
    <row r="495" spans="2:7" x14ac:dyDescent="0.2">
      <c r="B495" s="7"/>
      <c r="C495" s="7"/>
      <c r="D495" s="3"/>
      <c r="E495" s="7"/>
      <c r="F495" s="7"/>
      <c r="G495" s="7"/>
    </row>
    <row r="496" spans="2:7" x14ac:dyDescent="0.2">
      <c r="B496" s="7"/>
      <c r="C496" s="7"/>
      <c r="D496" s="3"/>
      <c r="E496" s="7"/>
      <c r="F496" s="7"/>
      <c r="G496" s="7"/>
    </row>
    <row r="497" spans="2:7" x14ac:dyDescent="0.2">
      <c r="B497" s="7"/>
      <c r="C497" s="7"/>
      <c r="D497" s="3"/>
      <c r="E497" s="7"/>
      <c r="F497" s="7"/>
      <c r="G497" s="7"/>
    </row>
    <row r="498" spans="2:7" x14ac:dyDescent="0.2">
      <c r="B498" s="7"/>
      <c r="C498" s="7"/>
      <c r="D498" s="3"/>
      <c r="E498" s="7"/>
      <c r="F498" s="7"/>
      <c r="G498" s="7"/>
    </row>
    <row r="499" spans="2:7" x14ac:dyDescent="0.2">
      <c r="B499" s="7"/>
      <c r="C499" s="7"/>
      <c r="D499" s="3"/>
      <c r="E499" s="7"/>
      <c r="F499" s="7"/>
      <c r="G499" s="7"/>
    </row>
    <row r="500" spans="2:7" x14ac:dyDescent="0.2">
      <c r="B500" s="7"/>
      <c r="C500" s="7"/>
      <c r="D500" s="3"/>
      <c r="E500" s="7"/>
      <c r="F500" s="7"/>
      <c r="G500" s="7"/>
    </row>
    <row r="501" spans="2:7" x14ac:dyDescent="0.2">
      <c r="B501" s="7"/>
      <c r="C501" s="7"/>
      <c r="D501" s="3"/>
      <c r="E501" s="7"/>
      <c r="F501" s="7"/>
      <c r="G501" s="7"/>
    </row>
    <row r="502" spans="2:7" x14ac:dyDescent="0.2">
      <c r="B502" s="7"/>
      <c r="C502" s="7"/>
      <c r="D502" s="3"/>
      <c r="E502" s="7"/>
      <c r="F502" s="7"/>
      <c r="G502" s="7"/>
    </row>
    <row r="503" spans="2:7" x14ac:dyDescent="0.2">
      <c r="B503" s="7"/>
      <c r="C503" s="7"/>
      <c r="D503" s="3"/>
      <c r="E503" s="7"/>
      <c r="F503" s="7"/>
      <c r="G503" s="7"/>
    </row>
    <row r="504" spans="2:7" x14ac:dyDescent="0.2">
      <c r="B504" s="7"/>
      <c r="C504" s="7"/>
      <c r="D504" s="3"/>
      <c r="E504" s="7"/>
      <c r="F504" s="7"/>
      <c r="G504" s="7"/>
    </row>
    <row r="505" spans="2:7" x14ac:dyDescent="0.2">
      <c r="B505" s="7"/>
      <c r="C505" s="7"/>
      <c r="D505" s="3"/>
      <c r="E505" s="7"/>
      <c r="F505" s="7"/>
      <c r="G505" s="7"/>
    </row>
    <row r="506" spans="2:7" x14ac:dyDescent="0.2">
      <c r="B506" s="7"/>
      <c r="C506" s="7"/>
      <c r="D506" s="3"/>
      <c r="E506" s="7"/>
      <c r="F506" s="7"/>
      <c r="G506" s="7"/>
    </row>
    <row r="507" spans="2:7" x14ac:dyDescent="0.2">
      <c r="B507" s="7"/>
      <c r="C507" s="7"/>
      <c r="D507" s="3"/>
      <c r="E507" s="7"/>
      <c r="F507" s="7"/>
      <c r="G507" s="7"/>
    </row>
    <row r="508" spans="2:7" x14ac:dyDescent="0.2">
      <c r="B508" s="7"/>
      <c r="C508" s="7"/>
      <c r="D508" s="3"/>
      <c r="E508" s="7"/>
      <c r="F508" s="7"/>
      <c r="G508" s="7"/>
    </row>
    <row r="509" spans="2:7" x14ac:dyDescent="0.2">
      <c r="B509" s="7"/>
      <c r="C509" s="7"/>
      <c r="D509" s="3"/>
      <c r="E509" s="7"/>
      <c r="F509" s="7"/>
      <c r="G509" s="7"/>
    </row>
    <row r="510" spans="2:7" x14ac:dyDescent="0.2">
      <c r="B510" s="7"/>
      <c r="C510" s="7"/>
      <c r="D510" s="3"/>
      <c r="E510" s="7"/>
      <c r="F510" s="7"/>
      <c r="G510" s="7"/>
    </row>
    <row r="511" spans="2:7" x14ac:dyDescent="0.2">
      <c r="B511" s="7"/>
      <c r="C511" s="7"/>
      <c r="D511" s="3"/>
      <c r="E511" s="7"/>
      <c r="F511" s="7"/>
      <c r="G511" s="7"/>
    </row>
    <row r="512" spans="2:7" x14ac:dyDescent="0.2">
      <c r="B512" s="7"/>
      <c r="C512" s="7"/>
      <c r="D512" s="3"/>
      <c r="E512" s="7"/>
      <c r="F512" s="7"/>
      <c r="G512" s="7"/>
    </row>
    <row r="513" spans="2:7" x14ac:dyDescent="0.2">
      <c r="B513" s="7"/>
      <c r="C513" s="7"/>
      <c r="D513" s="3"/>
      <c r="E513" s="7"/>
      <c r="F513" s="7"/>
      <c r="G513" s="7"/>
    </row>
    <row r="514" spans="2:7" x14ac:dyDescent="0.2">
      <c r="B514" s="7"/>
      <c r="C514" s="7"/>
      <c r="D514" s="3"/>
      <c r="E514" s="7"/>
      <c r="F514" s="7"/>
      <c r="G514" s="7"/>
    </row>
    <row r="515" spans="2:7" x14ac:dyDescent="0.2">
      <c r="B515" s="7"/>
      <c r="C515" s="7"/>
      <c r="D515" s="3"/>
      <c r="E515" s="7"/>
      <c r="F515" s="7"/>
      <c r="G515" s="7"/>
    </row>
    <row r="516" spans="2:7" x14ac:dyDescent="0.2">
      <c r="B516" s="7"/>
      <c r="C516" s="7"/>
      <c r="D516" s="3"/>
      <c r="E516" s="7"/>
      <c r="F516" s="7"/>
      <c r="G516" s="7"/>
    </row>
    <row r="517" spans="2:7" x14ac:dyDescent="0.2">
      <c r="B517" s="7"/>
      <c r="C517" s="7"/>
      <c r="D517" s="3"/>
      <c r="E517" s="7"/>
      <c r="F517" s="7"/>
      <c r="G517" s="7"/>
    </row>
    <row r="518" spans="2:7" x14ac:dyDescent="0.2">
      <c r="B518" s="7"/>
      <c r="C518" s="7"/>
      <c r="D518" s="3"/>
      <c r="E518" s="7"/>
      <c r="F518" s="7"/>
      <c r="G518" s="7"/>
    </row>
    <row r="519" spans="2:7" x14ac:dyDescent="0.2">
      <c r="B519" s="7"/>
      <c r="C519" s="7"/>
      <c r="D519" s="3"/>
      <c r="E519" s="7"/>
      <c r="F519" s="7"/>
      <c r="G519" s="7"/>
    </row>
    <row r="520" spans="2:7" x14ac:dyDescent="0.2">
      <c r="B520" s="7"/>
      <c r="C520" s="7"/>
      <c r="D520" s="3"/>
      <c r="E520" s="7"/>
      <c r="F520" s="7"/>
      <c r="G520" s="7"/>
    </row>
    <row r="521" spans="2:7" x14ac:dyDescent="0.2">
      <c r="B521" s="7"/>
      <c r="C521" s="7"/>
      <c r="D521" s="3"/>
      <c r="E521" s="7"/>
      <c r="F521" s="7"/>
      <c r="G521" s="7"/>
    </row>
    <row r="522" spans="2:7" x14ac:dyDescent="0.2">
      <c r="B522" s="7"/>
      <c r="C522" s="7"/>
      <c r="D522" s="3"/>
      <c r="E522" s="7"/>
      <c r="F522" s="7"/>
      <c r="G522" s="7"/>
    </row>
    <row r="523" spans="2:7" x14ac:dyDescent="0.2">
      <c r="B523" s="7"/>
      <c r="C523" s="7"/>
      <c r="D523" s="3"/>
      <c r="E523" s="7"/>
      <c r="F523" s="7"/>
      <c r="G523" s="7"/>
    </row>
    <row r="524" spans="2:7" x14ac:dyDescent="0.2">
      <c r="B524" s="7"/>
      <c r="C524" s="7"/>
      <c r="D524" s="3"/>
      <c r="E524" s="7"/>
      <c r="F524" s="7"/>
      <c r="G524" s="7"/>
    </row>
    <row r="525" spans="2:7" x14ac:dyDescent="0.2">
      <c r="B525" s="7"/>
      <c r="C525" s="7"/>
      <c r="D525" s="3"/>
      <c r="E525" s="7"/>
      <c r="F525" s="7"/>
      <c r="G525" s="7"/>
    </row>
    <row r="526" spans="2:7" x14ac:dyDescent="0.2">
      <c r="B526" s="7"/>
      <c r="C526" s="7"/>
      <c r="D526" s="3"/>
      <c r="E526" s="7"/>
      <c r="F526" s="7"/>
      <c r="G526" s="7"/>
    </row>
    <row r="527" spans="2:7" x14ac:dyDescent="0.2">
      <c r="B527" s="7"/>
      <c r="C527" s="7"/>
      <c r="D527" s="3"/>
      <c r="E527" s="7"/>
      <c r="F527" s="7"/>
      <c r="G527" s="7"/>
    </row>
    <row r="528" spans="2:7" x14ac:dyDescent="0.2">
      <c r="B528" s="7"/>
      <c r="C528" s="7"/>
      <c r="D528" s="3"/>
      <c r="E528" s="7"/>
      <c r="F528" s="7"/>
      <c r="G528" s="7"/>
    </row>
    <row r="529" spans="2:7" x14ac:dyDescent="0.2">
      <c r="B529" s="7"/>
      <c r="C529" s="7"/>
      <c r="D529" s="3"/>
      <c r="E529" s="7"/>
      <c r="F529" s="7"/>
      <c r="G529" s="7"/>
    </row>
    <row r="530" spans="2:7" x14ac:dyDescent="0.2">
      <c r="B530" s="7"/>
      <c r="C530" s="7"/>
      <c r="D530" s="3"/>
      <c r="E530" s="7"/>
      <c r="F530" s="7"/>
      <c r="G530" s="7"/>
    </row>
    <row r="531" spans="2:7" x14ac:dyDescent="0.2">
      <c r="B531" s="7"/>
      <c r="C531" s="7"/>
      <c r="D531" s="3"/>
      <c r="E531" s="7"/>
      <c r="F531" s="7"/>
      <c r="G531" s="7"/>
    </row>
    <row r="532" spans="2:7" x14ac:dyDescent="0.2">
      <c r="B532" s="7"/>
      <c r="C532" s="7"/>
      <c r="D532" s="3"/>
      <c r="E532" s="7"/>
      <c r="F532" s="7"/>
      <c r="G532" s="7"/>
    </row>
    <row r="533" spans="2:7" x14ac:dyDescent="0.2">
      <c r="B533" s="7"/>
      <c r="C533" s="7"/>
      <c r="D533" s="3"/>
      <c r="E533" s="7"/>
      <c r="F533" s="7"/>
      <c r="G533" s="7"/>
    </row>
    <row r="534" spans="2:7" x14ac:dyDescent="0.2">
      <c r="B534" s="7"/>
      <c r="C534" s="7"/>
      <c r="D534" s="3"/>
      <c r="E534" s="7"/>
      <c r="F534" s="7"/>
      <c r="G534" s="7"/>
    </row>
    <row r="535" spans="2:7" x14ac:dyDescent="0.2">
      <c r="B535" s="7"/>
      <c r="C535" s="7"/>
      <c r="D535" s="3"/>
      <c r="E535" s="7"/>
      <c r="F535" s="7"/>
      <c r="G535" s="7"/>
    </row>
    <row r="536" spans="2:7" x14ac:dyDescent="0.2">
      <c r="B536" s="7"/>
      <c r="C536" s="7"/>
      <c r="D536" s="3"/>
      <c r="E536" s="7"/>
      <c r="F536" s="7"/>
      <c r="G536" s="7"/>
    </row>
    <row r="537" spans="2:7" x14ac:dyDescent="0.2">
      <c r="B537" s="7"/>
      <c r="C537" s="7"/>
      <c r="D537" s="3"/>
      <c r="E537" s="7"/>
      <c r="F537" s="7"/>
      <c r="G537" s="7"/>
    </row>
    <row r="538" spans="2:7" x14ac:dyDescent="0.2">
      <c r="B538" s="7"/>
      <c r="C538" s="7"/>
      <c r="D538" s="3"/>
      <c r="E538" s="7"/>
      <c r="F538" s="7"/>
      <c r="G538" s="7"/>
    </row>
    <row r="539" spans="2:7" x14ac:dyDescent="0.2">
      <c r="B539" s="7"/>
      <c r="C539" s="7"/>
      <c r="D539" s="3"/>
      <c r="E539" s="7"/>
      <c r="F539" s="7"/>
      <c r="G539" s="7"/>
    </row>
    <row r="540" spans="2:7" x14ac:dyDescent="0.2">
      <c r="B540" s="7"/>
      <c r="C540" s="7"/>
      <c r="D540" s="3"/>
      <c r="E540" s="7"/>
      <c r="F540" s="7"/>
      <c r="G540" s="7"/>
    </row>
    <row r="541" spans="2:7" x14ac:dyDescent="0.2">
      <c r="B541" s="7"/>
      <c r="C541" s="7"/>
      <c r="D541" s="3"/>
      <c r="E541" s="7"/>
      <c r="F541" s="7"/>
      <c r="G541" s="7"/>
    </row>
    <row r="542" spans="2:7" x14ac:dyDescent="0.2">
      <c r="B542" s="7"/>
      <c r="C542" s="7"/>
      <c r="D542" s="3"/>
      <c r="E542" s="7"/>
      <c r="F542" s="7"/>
      <c r="G542" s="7"/>
    </row>
    <row r="543" spans="2:7" x14ac:dyDescent="0.2">
      <c r="B543" s="7"/>
      <c r="C543" s="7"/>
      <c r="D543" s="3"/>
      <c r="E543" s="7"/>
      <c r="F543" s="7"/>
      <c r="G543" s="7"/>
    </row>
    <row r="544" spans="2:7" x14ac:dyDescent="0.2">
      <c r="B544" s="7"/>
      <c r="C544" s="7"/>
      <c r="D544" s="3"/>
      <c r="E544" s="7"/>
      <c r="F544" s="7"/>
      <c r="G544" s="7"/>
    </row>
    <row r="545" spans="2:7" x14ac:dyDescent="0.2">
      <c r="B545" s="7"/>
      <c r="C545" s="7"/>
      <c r="D545" s="3"/>
      <c r="E545" s="7"/>
      <c r="F545" s="7"/>
      <c r="G545" s="7"/>
    </row>
    <row r="546" spans="2:7" x14ac:dyDescent="0.2">
      <c r="B546" s="7"/>
      <c r="C546" s="7"/>
      <c r="D546" s="3"/>
      <c r="E546" s="7"/>
      <c r="F546" s="7"/>
      <c r="G546" s="7"/>
    </row>
    <row r="547" spans="2:7" x14ac:dyDescent="0.2">
      <c r="B547" s="7"/>
      <c r="C547" s="7"/>
      <c r="D547" s="3"/>
      <c r="E547" s="7"/>
      <c r="F547" s="7"/>
      <c r="G547" s="7"/>
    </row>
    <row r="548" spans="2:7" x14ac:dyDescent="0.2">
      <c r="B548" s="7"/>
      <c r="C548" s="7"/>
      <c r="D548" s="3"/>
      <c r="E548" s="7"/>
      <c r="F548" s="7"/>
      <c r="G548" s="7"/>
    </row>
    <row r="549" spans="2:7" x14ac:dyDescent="0.2">
      <c r="B549" s="7"/>
      <c r="C549" s="7"/>
      <c r="D549" s="3"/>
      <c r="E549" s="7"/>
      <c r="F549" s="7"/>
      <c r="G549" s="7"/>
    </row>
    <row r="550" spans="2:7" x14ac:dyDescent="0.2">
      <c r="B550" s="7"/>
      <c r="C550" s="7"/>
      <c r="D550" s="3"/>
      <c r="E550" s="7"/>
      <c r="F550" s="7"/>
      <c r="G550" s="7"/>
    </row>
    <row r="551" spans="2:7" x14ac:dyDescent="0.2">
      <c r="B551" s="7"/>
      <c r="C551" s="7"/>
      <c r="D551" s="3"/>
      <c r="E551" s="7"/>
      <c r="F551" s="7"/>
      <c r="G551" s="7"/>
    </row>
    <row r="552" spans="2:7" x14ac:dyDescent="0.2">
      <c r="B552" s="7"/>
      <c r="C552" s="7"/>
      <c r="D552" s="3"/>
      <c r="E552" s="7"/>
      <c r="F552" s="7"/>
      <c r="G552" s="7"/>
    </row>
    <row r="553" spans="2:7" x14ac:dyDescent="0.2">
      <c r="B553" s="7"/>
      <c r="C553" s="7"/>
      <c r="D553" s="3"/>
      <c r="E553" s="7"/>
      <c r="F553" s="7"/>
      <c r="G553" s="7"/>
    </row>
    <row r="554" spans="2:7" x14ac:dyDescent="0.2">
      <c r="B554" s="7"/>
      <c r="C554" s="7"/>
      <c r="D554" s="3"/>
      <c r="E554" s="7"/>
      <c r="F554" s="7"/>
      <c r="G554" s="7"/>
    </row>
    <row r="555" spans="2:7" x14ac:dyDescent="0.2">
      <c r="B555" s="7"/>
      <c r="C555" s="7"/>
      <c r="D555" s="3"/>
      <c r="E555" s="7"/>
      <c r="F555" s="7"/>
      <c r="G555" s="7"/>
    </row>
    <row r="556" spans="2:7" x14ac:dyDescent="0.2">
      <c r="B556" s="7"/>
      <c r="C556" s="7"/>
      <c r="D556" s="3"/>
      <c r="E556" s="7"/>
      <c r="F556" s="7"/>
      <c r="G556" s="7"/>
    </row>
    <row r="557" spans="2:7" x14ac:dyDescent="0.2">
      <c r="B557" s="7"/>
      <c r="C557" s="7"/>
      <c r="D557" s="3"/>
      <c r="E557" s="7"/>
      <c r="F557" s="7"/>
      <c r="G557" s="7"/>
    </row>
    <row r="558" spans="2:7" x14ac:dyDescent="0.2">
      <c r="B558" s="7"/>
      <c r="C558" s="7"/>
      <c r="D558" s="3"/>
      <c r="E558" s="7"/>
      <c r="F558" s="7"/>
      <c r="G558" s="7"/>
    </row>
    <row r="559" spans="2:7" x14ac:dyDescent="0.2">
      <c r="B559" s="7"/>
      <c r="C559" s="7"/>
      <c r="D559" s="3"/>
      <c r="E559" s="7"/>
      <c r="F559" s="7"/>
      <c r="G559" s="7"/>
    </row>
    <row r="560" spans="2:7" x14ac:dyDescent="0.2">
      <c r="B560" s="7"/>
      <c r="C560" s="7"/>
      <c r="D560" s="3"/>
      <c r="E560" s="7"/>
      <c r="F560" s="7"/>
      <c r="G560" s="7"/>
    </row>
    <row r="561" spans="2:7" x14ac:dyDescent="0.2">
      <c r="B561" s="7"/>
      <c r="C561" s="7"/>
      <c r="D561" s="3"/>
      <c r="E561" s="7"/>
      <c r="F561" s="7"/>
      <c r="G561" s="7"/>
    </row>
    <row r="562" spans="2:7" x14ac:dyDescent="0.2">
      <c r="B562" s="7"/>
      <c r="C562" s="7"/>
      <c r="D562" s="3"/>
      <c r="E562" s="7"/>
      <c r="F562" s="7"/>
      <c r="G562" s="7"/>
    </row>
    <row r="563" spans="2:7" x14ac:dyDescent="0.2">
      <c r="B563" s="7"/>
      <c r="C563" s="7"/>
      <c r="D563" s="3"/>
      <c r="E563" s="7"/>
      <c r="F563" s="7"/>
      <c r="G563" s="7"/>
    </row>
    <row r="564" spans="2:7" x14ac:dyDescent="0.2">
      <c r="B564" s="7"/>
      <c r="C564" s="7"/>
      <c r="D564" s="3"/>
      <c r="E564" s="7"/>
      <c r="F564" s="7"/>
      <c r="G564" s="7"/>
    </row>
    <row r="565" spans="2:7" x14ac:dyDescent="0.2">
      <c r="B565" s="7"/>
      <c r="C565" s="7"/>
      <c r="D565" s="3"/>
      <c r="E565" s="7"/>
      <c r="F565" s="7"/>
      <c r="G565" s="7"/>
    </row>
    <row r="566" spans="2:7" x14ac:dyDescent="0.2">
      <c r="B566" s="7"/>
      <c r="C566" s="7"/>
      <c r="D566" s="3"/>
      <c r="E566" s="7"/>
      <c r="F566" s="7"/>
      <c r="G566" s="7"/>
    </row>
    <row r="567" spans="2:7" x14ac:dyDescent="0.2">
      <c r="B567" s="7"/>
      <c r="C567" s="7"/>
      <c r="D567" s="3"/>
      <c r="E567" s="7"/>
      <c r="F567" s="7"/>
      <c r="G567" s="7"/>
    </row>
    <row r="568" spans="2:7" x14ac:dyDescent="0.2">
      <c r="B568" s="7"/>
      <c r="C568" s="7"/>
      <c r="D568" s="3"/>
      <c r="E568" s="7"/>
      <c r="F568" s="7"/>
      <c r="G568" s="7"/>
    </row>
    <row r="569" spans="2:7" x14ac:dyDescent="0.2">
      <c r="B569" s="7"/>
      <c r="C569" s="7"/>
      <c r="D569" s="3"/>
      <c r="E569" s="7"/>
      <c r="F569" s="7"/>
      <c r="G569" s="7"/>
    </row>
    <row r="570" spans="2:7" x14ac:dyDescent="0.2">
      <c r="B570" s="7"/>
      <c r="C570" s="7"/>
      <c r="D570" s="3"/>
      <c r="E570" s="7"/>
      <c r="F570" s="7"/>
      <c r="G570" s="7"/>
    </row>
    <row r="571" spans="2:7" x14ac:dyDescent="0.2">
      <c r="B571" s="7"/>
      <c r="C571" s="7"/>
      <c r="D571" s="3"/>
      <c r="E571" s="7"/>
      <c r="F571" s="7"/>
      <c r="G571" s="7"/>
    </row>
    <row r="572" spans="2:7" x14ac:dyDescent="0.2">
      <c r="B572" s="7"/>
      <c r="C572" s="7"/>
      <c r="D572" s="3"/>
      <c r="E572" s="7"/>
      <c r="F572" s="7"/>
      <c r="G572" s="7"/>
    </row>
    <row r="573" spans="2:7" x14ac:dyDescent="0.2">
      <c r="B573" s="7"/>
      <c r="C573" s="7"/>
      <c r="D573" s="3"/>
      <c r="E573" s="7"/>
      <c r="F573" s="7"/>
      <c r="G573" s="7"/>
    </row>
    <row r="574" spans="2:7" x14ac:dyDescent="0.2">
      <c r="B574" s="7"/>
      <c r="C574" s="7"/>
      <c r="D574" s="3"/>
      <c r="E574" s="7"/>
      <c r="F574" s="7"/>
      <c r="G574" s="7"/>
    </row>
    <row r="575" spans="2:7" x14ac:dyDescent="0.2">
      <c r="B575" s="7"/>
      <c r="C575" s="7"/>
      <c r="D575" s="3"/>
      <c r="E575" s="7"/>
      <c r="F575" s="7"/>
      <c r="G575" s="7"/>
    </row>
    <row r="576" spans="2:7" x14ac:dyDescent="0.2">
      <c r="B576" s="7"/>
      <c r="C576" s="7"/>
      <c r="D576" s="3"/>
      <c r="E576" s="7"/>
      <c r="F576" s="7"/>
      <c r="G576" s="7"/>
    </row>
  </sheetData>
  <mergeCells count="8">
    <mergeCell ref="I27:J30"/>
    <mergeCell ref="I20:J21"/>
    <mergeCell ref="D6:G6"/>
    <mergeCell ref="A1:L1"/>
    <mergeCell ref="B6:C6"/>
    <mergeCell ref="A9:C9"/>
    <mergeCell ref="I11:J11"/>
    <mergeCell ref="A4:L4"/>
  </mergeCells>
  <conditionalFormatting sqref="B10">
    <cfRule type="cellIs" dxfId="1" priority="1" stopIfTrue="1" operator="greaterThan">
      <formula>2190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3A479-010B-41A1-B95C-6CAAD2FF2E7A}">
  <sheetPr>
    <tabColor rgb="FFC2A1FD"/>
    <pageSetUpPr fitToPage="1"/>
  </sheetPr>
  <dimension ref="A1:N616"/>
  <sheetViews>
    <sheetView tabSelected="1" topLeftCell="A31" zoomScale="115" zoomScaleNormal="115" workbookViewId="0">
      <selection activeCell="D41" sqref="D41"/>
    </sheetView>
  </sheetViews>
  <sheetFormatPr baseColWidth="10" defaultRowHeight="15.75" x14ac:dyDescent="0.25"/>
  <cols>
    <col min="1" max="1" width="17.28515625" style="1" customWidth="1"/>
    <col min="2" max="3" width="21.7109375" style="1" customWidth="1"/>
    <col min="4" max="4" width="18.7109375" style="5" customWidth="1"/>
    <col min="5" max="5" width="18.7109375" style="1" customWidth="1"/>
    <col min="6" max="6" width="20.7109375" style="1" customWidth="1"/>
    <col min="7" max="7" width="18.7109375" style="1" customWidth="1"/>
    <col min="8" max="8" width="14.140625" style="1" bestFit="1" customWidth="1"/>
    <col min="9" max="9" width="25.7109375" style="1" customWidth="1"/>
    <col min="10" max="10" width="11.42578125" style="1"/>
    <col min="11" max="11" width="9.140625" style="1" customWidth="1"/>
    <col min="12" max="256" width="11.42578125" style="1"/>
    <col min="257" max="257" width="17.28515625" style="1" customWidth="1"/>
    <col min="258" max="259" width="21.7109375" style="1" customWidth="1"/>
    <col min="260" max="261" width="18.7109375" style="1" customWidth="1"/>
    <col min="262" max="262" width="20.7109375" style="1" customWidth="1"/>
    <col min="263" max="263" width="18.7109375" style="1" customWidth="1"/>
    <col min="264" max="264" width="14.140625" style="1" bestFit="1" customWidth="1"/>
    <col min="265" max="265" width="25.7109375" style="1" customWidth="1"/>
    <col min="266" max="266" width="11.42578125" style="1"/>
    <col min="267" max="267" width="9.140625" style="1" customWidth="1"/>
    <col min="268" max="512" width="11.42578125" style="1"/>
    <col min="513" max="513" width="17.28515625" style="1" customWidth="1"/>
    <col min="514" max="515" width="21.7109375" style="1" customWidth="1"/>
    <col min="516" max="517" width="18.7109375" style="1" customWidth="1"/>
    <col min="518" max="518" width="20.7109375" style="1" customWidth="1"/>
    <col min="519" max="519" width="18.7109375" style="1" customWidth="1"/>
    <col min="520" max="520" width="14.140625" style="1" bestFit="1" customWidth="1"/>
    <col min="521" max="521" width="25.7109375" style="1" customWidth="1"/>
    <col min="522" max="522" width="11.42578125" style="1"/>
    <col min="523" max="523" width="9.140625" style="1" customWidth="1"/>
    <col min="524" max="768" width="11.42578125" style="1"/>
    <col min="769" max="769" width="17.28515625" style="1" customWidth="1"/>
    <col min="770" max="771" width="21.7109375" style="1" customWidth="1"/>
    <col min="772" max="773" width="18.7109375" style="1" customWidth="1"/>
    <col min="774" max="774" width="20.7109375" style="1" customWidth="1"/>
    <col min="775" max="775" width="18.7109375" style="1" customWidth="1"/>
    <col min="776" max="776" width="14.140625" style="1" bestFit="1" customWidth="1"/>
    <col min="777" max="777" width="25.7109375" style="1" customWidth="1"/>
    <col min="778" max="778" width="11.42578125" style="1"/>
    <col min="779" max="779" width="9.140625" style="1" customWidth="1"/>
    <col min="780" max="1024" width="11.42578125" style="1"/>
    <col min="1025" max="1025" width="17.28515625" style="1" customWidth="1"/>
    <col min="1026" max="1027" width="21.7109375" style="1" customWidth="1"/>
    <col min="1028" max="1029" width="18.7109375" style="1" customWidth="1"/>
    <col min="1030" max="1030" width="20.7109375" style="1" customWidth="1"/>
    <col min="1031" max="1031" width="18.7109375" style="1" customWidth="1"/>
    <col min="1032" max="1032" width="14.140625" style="1" bestFit="1" customWidth="1"/>
    <col min="1033" max="1033" width="25.7109375" style="1" customWidth="1"/>
    <col min="1034" max="1034" width="11.42578125" style="1"/>
    <col min="1035" max="1035" width="9.140625" style="1" customWidth="1"/>
    <col min="1036" max="1280" width="11.42578125" style="1"/>
    <col min="1281" max="1281" width="17.28515625" style="1" customWidth="1"/>
    <col min="1282" max="1283" width="21.7109375" style="1" customWidth="1"/>
    <col min="1284" max="1285" width="18.7109375" style="1" customWidth="1"/>
    <col min="1286" max="1286" width="20.7109375" style="1" customWidth="1"/>
    <col min="1287" max="1287" width="18.7109375" style="1" customWidth="1"/>
    <col min="1288" max="1288" width="14.140625" style="1" bestFit="1" customWidth="1"/>
    <col min="1289" max="1289" width="25.7109375" style="1" customWidth="1"/>
    <col min="1290" max="1290" width="11.42578125" style="1"/>
    <col min="1291" max="1291" width="9.140625" style="1" customWidth="1"/>
    <col min="1292" max="1536" width="11.42578125" style="1"/>
    <col min="1537" max="1537" width="17.28515625" style="1" customWidth="1"/>
    <col min="1538" max="1539" width="21.7109375" style="1" customWidth="1"/>
    <col min="1540" max="1541" width="18.7109375" style="1" customWidth="1"/>
    <col min="1542" max="1542" width="20.7109375" style="1" customWidth="1"/>
    <col min="1543" max="1543" width="18.7109375" style="1" customWidth="1"/>
    <col min="1544" max="1544" width="14.140625" style="1" bestFit="1" customWidth="1"/>
    <col min="1545" max="1545" width="25.7109375" style="1" customWidth="1"/>
    <col min="1546" max="1546" width="11.42578125" style="1"/>
    <col min="1547" max="1547" width="9.140625" style="1" customWidth="1"/>
    <col min="1548" max="1792" width="11.42578125" style="1"/>
    <col min="1793" max="1793" width="17.28515625" style="1" customWidth="1"/>
    <col min="1794" max="1795" width="21.7109375" style="1" customWidth="1"/>
    <col min="1796" max="1797" width="18.7109375" style="1" customWidth="1"/>
    <col min="1798" max="1798" width="20.7109375" style="1" customWidth="1"/>
    <col min="1799" max="1799" width="18.7109375" style="1" customWidth="1"/>
    <col min="1800" max="1800" width="14.140625" style="1" bestFit="1" customWidth="1"/>
    <col min="1801" max="1801" width="25.7109375" style="1" customWidth="1"/>
    <col min="1802" max="1802" width="11.42578125" style="1"/>
    <col min="1803" max="1803" width="9.140625" style="1" customWidth="1"/>
    <col min="1804" max="2048" width="11.42578125" style="1"/>
    <col min="2049" max="2049" width="17.28515625" style="1" customWidth="1"/>
    <col min="2050" max="2051" width="21.7109375" style="1" customWidth="1"/>
    <col min="2052" max="2053" width="18.7109375" style="1" customWidth="1"/>
    <col min="2054" max="2054" width="20.7109375" style="1" customWidth="1"/>
    <col min="2055" max="2055" width="18.7109375" style="1" customWidth="1"/>
    <col min="2056" max="2056" width="14.140625" style="1" bestFit="1" customWidth="1"/>
    <col min="2057" max="2057" width="25.7109375" style="1" customWidth="1"/>
    <col min="2058" max="2058" width="11.42578125" style="1"/>
    <col min="2059" max="2059" width="9.140625" style="1" customWidth="1"/>
    <col min="2060" max="2304" width="11.42578125" style="1"/>
    <col min="2305" max="2305" width="17.28515625" style="1" customWidth="1"/>
    <col min="2306" max="2307" width="21.7109375" style="1" customWidth="1"/>
    <col min="2308" max="2309" width="18.7109375" style="1" customWidth="1"/>
    <col min="2310" max="2310" width="20.7109375" style="1" customWidth="1"/>
    <col min="2311" max="2311" width="18.7109375" style="1" customWidth="1"/>
    <col min="2312" max="2312" width="14.140625" style="1" bestFit="1" customWidth="1"/>
    <col min="2313" max="2313" width="25.7109375" style="1" customWidth="1"/>
    <col min="2314" max="2314" width="11.42578125" style="1"/>
    <col min="2315" max="2315" width="9.140625" style="1" customWidth="1"/>
    <col min="2316" max="2560" width="11.42578125" style="1"/>
    <col min="2561" max="2561" width="17.28515625" style="1" customWidth="1"/>
    <col min="2562" max="2563" width="21.7109375" style="1" customWidth="1"/>
    <col min="2564" max="2565" width="18.7109375" style="1" customWidth="1"/>
    <col min="2566" max="2566" width="20.7109375" style="1" customWidth="1"/>
    <col min="2567" max="2567" width="18.7109375" style="1" customWidth="1"/>
    <col min="2568" max="2568" width="14.140625" style="1" bestFit="1" customWidth="1"/>
    <col min="2569" max="2569" width="25.7109375" style="1" customWidth="1"/>
    <col min="2570" max="2570" width="11.42578125" style="1"/>
    <col min="2571" max="2571" width="9.140625" style="1" customWidth="1"/>
    <col min="2572" max="2816" width="11.42578125" style="1"/>
    <col min="2817" max="2817" width="17.28515625" style="1" customWidth="1"/>
    <col min="2818" max="2819" width="21.7109375" style="1" customWidth="1"/>
    <col min="2820" max="2821" width="18.7109375" style="1" customWidth="1"/>
    <col min="2822" max="2822" width="20.7109375" style="1" customWidth="1"/>
    <col min="2823" max="2823" width="18.7109375" style="1" customWidth="1"/>
    <col min="2824" max="2824" width="14.140625" style="1" bestFit="1" customWidth="1"/>
    <col min="2825" max="2825" width="25.7109375" style="1" customWidth="1"/>
    <col min="2826" max="2826" width="11.42578125" style="1"/>
    <col min="2827" max="2827" width="9.140625" style="1" customWidth="1"/>
    <col min="2828" max="3072" width="11.42578125" style="1"/>
    <col min="3073" max="3073" width="17.28515625" style="1" customWidth="1"/>
    <col min="3074" max="3075" width="21.7109375" style="1" customWidth="1"/>
    <col min="3076" max="3077" width="18.7109375" style="1" customWidth="1"/>
    <col min="3078" max="3078" width="20.7109375" style="1" customWidth="1"/>
    <col min="3079" max="3079" width="18.7109375" style="1" customWidth="1"/>
    <col min="3080" max="3080" width="14.140625" style="1" bestFit="1" customWidth="1"/>
    <col min="3081" max="3081" width="25.7109375" style="1" customWidth="1"/>
    <col min="3082" max="3082" width="11.42578125" style="1"/>
    <col min="3083" max="3083" width="9.140625" style="1" customWidth="1"/>
    <col min="3084" max="3328" width="11.42578125" style="1"/>
    <col min="3329" max="3329" width="17.28515625" style="1" customWidth="1"/>
    <col min="3330" max="3331" width="21.7109375" style="1" customWidth="1"/>
    <col min="3332" max="3333" width="18.7109375" style="1" customWidth="1"/>
    <col min="3334" max="3334" width="20.7109375" style="1" customWidth="1"/>
    <col min="3335" max="3335" width="18.7109375" style="1" customWidth="1"/>
    <col min="3336" max="3336" width="14.140625" style="1" bestFit="1" customWidth="1"/>
    <col min="3337" max="3337" width="25.7109375" style="1" customWidth="1"/>
    <col min="3338" max="3338" width="11.42578125" style="1"/>
    <col min="3339" max="3339" width="9.140625" style="1" customWidth="1"/>
    <col min="3340" max="3584" width="11.42578125" style="1"/>
    <col min="3585" max="3585" width="17.28515625" style="1" customWidth="1"/>
    <col min="3586" max="3587" width="21.7109375" style="1" customWidth="1"/>
    <col min="3588" max="3589" width="18.7109375" style="1" customWidth="1"/>
    <col min="3590" max="3590" width="20.7109375" style="1" customWidth="1"/>
    <col min="3591" max="3591" width="18.7109375" style="1" customWidth="1"/>
    <col min="3592" max="3592" width="14.140625" style="1" bestFit="1" customWidth="1"/>
    <col min="3593" max="3593" width="25.7109375" style="1" customWidth="1"/>
    <col min="3594" max="3594" width="11.42578125" style="1"/>
    <col min="3595" max="3595" width="9.140625" style="1" customWidth="1"/>
    <col min="3596" max="3840" width="11.42578125" style="1"/>
    <col min="3841" max="3841" width="17.28515625" style="1" customWidth="1"/>
    <col min="3842" max="3843" width="21.7109375" style="1" customWidth="1"/>
    <col min="3844" max="3845" width="18.7109375" style="1" customWidth="1"/>
    <col min="3846" max="3846" width="20.7109375" style="1" customWidth="1"/>
    <col min="3847" max="3847" width="18.7109375" style="1" customWidth="1"/>
    <col min="3848" max="3848" width="14.140625" style="1" bestFit="1" customWidth="1"/>
    <col min="3849" max="3849" width="25.7109375" style="1" customWidth="1"/>
    <col min="3850" max="3850" width="11.42578125" style="1"/>
    <col min="3851" max="3851" width="9.140625" style="1" customWidth="1"/>
    <col min="3852" max="4096" width="11.42578125" style="1"/>
    <col min="4097" max="4097" width="17.28515625" style="1" customWidth="1"/>
    <col min="4098" max="4099" width="21.7109375" style="1" customWidth="1"/>
    <col min="4100" max="4101" width="18.7109375" style="1" customWidth="1"/>
    <col min="4102" max="4102" width="20.7109375" style="1" customWidth="1"/>
    <col min="4103" max="4103" width="18.7109375" style="1" customWidth="1"/>
    <col min="4104" max="4104" width="14.140625" style="1" bestFit="1" customWidth="1"/>
    <col min="4105" max="4105" width="25.7109375" style="1" customWidth="1"/>
    <col min="4106" max="4106" width="11.42578125" style="1"/>
    <col min="4107" max="4107" width="9.140625" style="1" customWidth="1"/>
    <col min="4108" max="4352" width="11.42578125" style="1"/>
    <col min="4353" max="4353" width="17.28515625" style="1" customWidth="1"/>
    <col min="4354" max="4355" width="21.7109375" style="1" customWidth="1"/>
    <col min="4356" max="4357" width="18.7109375" style="1" customWidth="1"/>
    <col min="4358" max="4358" width="20.7109375" style="1" customWidth="1"/>
    <col min="4359" max="4359" width="18.7109375" style="1" customWidth="1"/>
    <col min="4360" max="4360" width="14.140625" style="1" bestFit="1" customWidth="1"/>
    <col min="4361" max="4361" width="25.7109375" style="1" customWidth="1"/>
    <col min="4362" max="4362" width="11.42578125" style="1"/>
    <col min="4363" max="4363" width="9.140625" style="1" customWidth="1"/>
    <col min="4364" max="4608" width="11.42578125" style="1"/>
    <col min="4609" max="4609" width="17.28515625" style="1" customWidth="1"/>
    <col min="4610" max="4611" width="21.7109375" style="1" customWidth="1"/>
    <col min="4612" max="4613" width="18.7109375" style="1" customWidth="1"/>
    <col min="4614" max="4614" width="20.7109375" style="1" customWidth="1"/>
    <col min="4615" max="4615" width="18.7109375" style="1" customWidth="1"/>
    <col min="4616" max="4616" width="14.140625" style="1" bestFit="1" customWidth="1"/>
    <col min="4617" max="4617" width="25.7109375" style="1" customWidth="1"/>
    <col min="4618" max="4618" width="11.42578125" style="1"/>
    <col min="4619" max="4619" width="9.140625" style="1" customWidth="1"/>
    <col min="4620" max="4864" width="11.42578125" style="1"/>
    <col min="4865" max="4865" width="17.28515625" style="1" customWidth="1"/>
    <col min="4866" max="4867" width="21.7109375" style="1" customWidth="1"/>
    <col min="4868" max="4869" width="18.7109375" style="1" customWidth="1"/>
    <col min="4870" max="4870" width="20.7109375" style="1" customWidth="1"/>
    <col min="4871" max="4871" width="18.7109375" style="1" customWidth="1"/>
    <col min="4872" max="4872" width="14.140625" style="1" bestFit="1" customWidth="1"/>
    <col min="4873" max="4873" width="25.7109375" style="1" customWidth="1"/>
    <col min="4874" max="4874" width="11.42578125" style="1"/>
    <col min="4875" max="4875" width="9.140625" style="1" customWidth="1"/>
    <col min="4876" max="5120" width="11.42578125" style="1"/>
    <col min="5121" max="5121" width="17.28515625" style="1" customWidth="1"/>
    <col min="5122" max="5123" width="21.7109375" style="1" customWidth="1"/>
    <col min="5124" max="5125" width="18.7109375" style="1" customWidth="1"/>
    <col min="5126" max="5126" width="20.7109375" style="1" customWidth="1"/>
    <col min="5127" max="5127" width="18.7109375" style="1" customWidth="1"/>
    <col min="5128" max="5128" width="14.140625" style="1" bestFit="1" customWidth="1"/>
    <col min="5129" max="5129" width="25.7109375" style="1" customWidth="1"/>
    <col min="5130" max="5130" width="11.42578125" style="1"/>
    <col min="5131" max="5131" width="9.140625" style="1" customWidth="1"/>
    <col min="5132" max="5376" width="11.42578125" style="1"/>
    <col min="5377" max="5377" width="17.28515625" style="1" customWidth="1"/>
    <col min="5378" max="5379" width="21.7109375" style="1" customWidth="1"/>
    <col min="5380" max="5381" width="18.7109375" style="1" customWidth="1"/>
    <col min="5382" max="5382" width="20.7109375" style="1" customWidth="1"/>
    <col min="5383" max="5383" width="18.7109375" style="1" customWidth="1"/>
    <col min="5384" max="5384" width="14.140625" style="1" bestFit="1" customWidth="1"/>
    <col min="5385" max="5385" width="25.7109375" style="1" customWidth="1"/>
    <col min="5386" max="5386" width="11.42578125" style="1"/>
    <col min="5387" max="5387" width="9.140625" style="1" customWidth="1"/>
    <col min="5388" max="5632" width="11.42578125" style="1"/>
    <col min="5633" max="5633" width="17.28515625" style="1" customWidth="1"/>
    <col min="5634" max="5635" width="21.7109375" style="1" customWidth="1"/>
    <col min="5636" max="5637" width="18.7109375" style="1" customWidth="1"/>
    <col min="5638" max="5638" width="20.7109375" style="1" customWidth="1"/>
    <col min="5639" max="5639" width="18.7109375" style="1" customWidth="1"/>
    <col min="5640" max="5640" width="14.140625" style="1" bestFit="1" customWidth="1"/>
    <col min="5641" max="5641" width="25.7109375" style="1" customWidth="1"/>
    <col min="5642" max="5642" width="11.42578125" style="1"/>
    <col min="5643" max="5643" width="9.140625" style="1" customWidth="1"/>
    <col min="5644" max="5888" width="11.42578125" style="1"/>
    <col min="5889" max="5889" width="17.28515625" style="1" customWidth="1"/>
    <col min="5890" max="5891" width="21.7109375" style="1" customWidth="1"/>
    <col min="5892" max="5893" width="18.7109375" style="1" customWidth="1"/>
    <col min="5894" max="5894" width="20.7109375" style="1" customWidth="1"/>
    <col min="5895" max="5895" width="18.7109375" style="1" customWidth="1"/>
    <col min="5896" max="5896" width="14.140625" style="1" bestFit="1" customWidth="1"/>
    <col min="5897" max="5897" width="25.7109375" style="1" customWidth="1"/>
    <col min="5898" max="5898" width="11.42578125" style="1"/>
    <col min="5899" max="5899" width="9.140625" style="1" customWidth="1"/>
    <col min="5900" max="6144" width="11.42578125" style="1"/>
    <col min="6145" max="6145" width="17.28515625" style="1" customWidth="1"/>
    <col min="6146" max="6147" width="21.7109375" style="1" customWidth="1"/>
    <col min="6148" max="6149" width="18.7109375" style="1" customWidth="1"/>
    <col min="6150" max="6150" width="20.7109375" style="1" customWidth="1"/>
    <col min="6151" max="6151" width="18.7109375" style="1" customWidth="1"/>
    <col min="6152" max="6152" width="14.140625" style="1" bestFit="1" customWidth="1"/>
    <col min="6153" max="6153" width="25.7109375" style="1" customWidth="1"/>
    <col min="6154" max="6154" width="11.42578125" style="1"/>
    <col min="6155" max="6155" width="9.140625" style="1" customWidth="1"/>
    <col min="6156" max="6400" width="11.42578125" style="1"/>
    <col min="6401" max="6401" width="17.28515625" style="1" customWidth="1"/>
    <col min="6402" max="6403" width="21.7109375" style="1" customWidth="1"/>
    <col min="6404" max="6405" width="18.7109375" style="1" customWidth="1"/>
    <col min="6406" max="6406" width="20.7109375" style="1" customWidth="1"/>
    <col min="6407" max="6407" width="18.7109375" style="1" customWidth="1"/>
    <col min="6408" max="6408" width="14.140625" style="1" bestFit="1" customWidth="1"/>
    <col min="6409" max="6409" width="25.7109375" style="1" customWidth="1"/>
    <col min="6410" max="6410" width="11.42578125" style="1"/>
    <col min="6411" max="6411" width="9.140625" style="1" customWidth="1"/>
    <col min="6412" max="6656" width="11.42578125" style="1"/>
    <col min="6657" max="6657" width="17.28515625" style="1" customWidth="1"/>
    <col min="6658" max="6659" width="21.7109375" style="1" customWidth="1"/>
    <col min="6660" max="6661" width="18.7109375" style="1" customWidth="1"/>
    <col min="6662" max="6662" width="20.7109375" style="1" customWidth="1"/>
    <col min="6663" max="6663" width="18.7109375" style="1" customWidth="1"/>
    <col min="6664" max="6664" width="14.140625" style="1" bestFit="1" customWidth="1"/>
    <col min="6665" max="6665" width="25.7109375" style="1" customWidth="1"/>
    <col min="6666" max="6666" width="11.42578125" style="1"/>
    <col min="6667" max="6667" width="9.140625" style="1" customWidth="1"/>
    <col min="6668" max="6912" width="11.42578125" style="1"/>
    <col min="6913" max="6913" width="17.28515625" style="1" customWidth="1"/>
    <col min="6914" max="6915" width="21.7109375" style="1" customWidth="1"/>
    <col min="6916" max="6917" width="18.7109375" style="1" customWidth="1"/>
    <col min="6918" max="6918" width="20.7109375" style="1" customWidth="1"/>
    <col min="6919" max="6919" width="18.7109375" style="1" customWidth="1"/>
    <col min="6920" max="6920" width="14.140625" style="1" bestFit="1" customWidth="1"/>
    <col min="6921" max="6921" width="25.7109375" style="1" customWidth="1"/>
    <col min="6922" max="6922" width="11.42578125" style="1"/>
    <col min="6923" max="6923" width="9.140625" style="1" customWidth="1"/>
    <col min="6924" max="7168" width="11.42578125" style="1"/>
    <col min="7169" max="7169" width="17.28515625" style="1" customWidth="1"/>
    <col min="7170" max="7171" width="21.7109375" style="1" customWidth="1"/>
    <col min="7172" max="7173" width="18.7109375" style="1" customWidth="1"/>
    <col min="7174" max="7174" width="20.7109375" style="1" customWidth="1"/>
    <col min="7175" max="7175" width="18.7109375" style="1" customWidth="1"/>
    <col min="7176" max="7176" width="14.140625" style="1" bestFit="1" customWidth="1"/>
    <col min="7177" max="7177" width="25.7109375" style="1" customWidth="1"/>
    <col min="7178" max="7178" width="11.42578125" style="1"/>
    <col min="7179" max="7179" width="9.140625" style="1" customWidth="1"/>
    <col min="7180" max="7424" width="11.42578125" style="1"/>
    <col min="7425" max="7425" width="17.28515625" style="1" customWidth="1"/>
    <col min="7426" max="7427" width="21.7109375" style="1" customWidth="1"/>
    <col min="7428" max="7429" width="18.7109375" style="1" customWidth="1"/>
    <col min="7430" max="7430" width="20.7109375" style="1" customWidth="1"/>
    <col min="7431" max="7431" width="18.7109375" style="1" customWidth="1"/>
    <col min="7432" max="7432" width="14.140625" style="1" bestFit="1" customWidth="1"/>
    <col min="7433" max="7433" width="25.7109375" style="1" customWidth="1"/>
    <col min="7434" max="7434" width="11.42578125" style="1"/>
    <col min="7435" max="7435" width="9.140625" style="1" customWidth="1"/>
    <col min="7436" max="7680" width="11.42578125" style="1"/>
    <col min="7681" max="7681" width="17.28515625" style="1" customWidth="1"/>
    <col min="7682" max="7683" width="21.7109375" style="1" customWidth="1"/>
    <col min="7684" max="7685" width="18.7109375" style="1" customWidth="1"/>
    <col min="7686" max="7686" width="20.7109375" style="1" customWidth="1"/>
    <col min="7687" max="7687" width="18.7109375" style="1" customWidth="1"/>
    <col min="7688" max="7688" width="14.140625" style="1" bestFit="1" customWidth="1"/>
    <col min="7689" max="7689" width="25.7109375" style="1" customWidth="1"/>
    <col min="7690" max="7690" width="11.42578125" style="1"/>
    <col min="7691" max="7691" width="9.140625" style="1" customWidth="1"/>
    <col min="7692" max="7936" width="11.42578125" style="1"/>
    <col min="7937" max="7937" width="17.28515625" style="1" customWidth="1"/>
    <col min="7938" max="7939" width="21.7109375" style="1" customWidth="1"/>
    <col min="7940" max="7941" width="18.7109375" style="1" customWidth="1"/>
    <col min="7942" max="7942" width="20.7109375" style="1" customWidth="1"/>
    <col min="7943" max="7943" width="18.7109375" style="1" customWidth="1"/>
    <col min="7944" max="7944" width="14.140625" style="1" bestFit="1" customWidth="1"/>
    <col min="7945" max="7945" width="25.7109375" style="1" customWidth="1"/>
    <col min="7946" max="7946" width="11.42578125" style="1"/>
    <col min="7947" max="7947" width="9.140625" style="1" customWidth="1"/>
    <col min="7948" max="8192" width="11.42578125" style="1"/>
    <col min="8193" max="8193" width="17.28515625" style="1" customWidth="1"/>
    <col min="8194" max="8195" width="21.7109375" style="1" customWidth="1"/>
    <col min="8196" max="8197" width="18.7109375" style="1" customWidth="1"/>
    <col min="8198" max="8198" width="20.7109375" style="1" customWidth="1"/>
    <col min="8199" max="8199" width="18.7109375" style="1" customWidth="1"/>
    <col min="8200" max="8200" width="14.140625" style="1" bestFit="1" customWidth="1"/>
    <col min="8201" max="8201" width="25.7109375" style="1" customWidth="1"/>
    <col min="8202" max="8202" width="11.42578125" style="1"/>
    <col min="8203" max="8203" width="9.140625" style="1" customWidth="1"/>
    <col min="8204" max="8448" width="11.42578125" style="1"/>
    <col min="8449" max="8449" width="17.28515625" style="1" customWidth="1"/>
    <col min="8450" max="8451" width="21.7109375" style="1" customWidth="1"/>
    <col min="8452" max="8453" width="18.7109375" style="1" customWidth="1"/>
    <col min="8454" max="8454" width="20.7109375" style="1" customWidth="1"/>
    <col min="8455" max="8455" width="18.7109375" style="1" customWidth="1"/>
    <col min="8456" max="8456" width="14.140625" style="1" bestFit="1" customWidth="1"/>
    <col min="8457" max="8457" width="25.7109375" style="1" customWidth="1"/>
    <col min="8458" max="8458" width="11.42578125" style="1"/>
    <col min="8459" max="8459" width="9.140625" style="1" customWidth="1"/>
    <col min="8460" max="8704" width="11.42578125" style="1"/>
    <col min="8705" max="8705" width="17.28515625" style="1" customWidth="1"/>
    <col min="8706" max="8707" width="21.7109375" style="1" customWidth="1"/>
    <col min="8708" max="8709" width="18.7109375" style="1" customWidth="1"/>
    <col min="8710" max="8710" width="20.7109375" style="1" customWidth="1"/>
    <col min="8711" max="8711" width="18.7109375" style="1" customWidth="1"/>
    <col min="8712" max="8712" width="14.140625" style="1" bestFit="1" customWidth="1"/>
    <col min="8713" max="8713" width="25.7109375" style="1" customWidth="1"/>
    <col min="8714" max="8714" width="11.42578125" style="1"/>
    <col min="8715" max="8715" width="9.140625" style="1" customWidth="1"/>
    <col min="8716" max="8960" width="11.42578125" style="1"/>
    <col min="8961" max="8961" width="17.28515625" style="1" customWidth="1"/>
    <col min="8962" max="8963" width="21.7109375" style="1" customWidth="1"/>
    <col min="8964" max="8965" width="18.7109375" style="1" customWidth="1"/>
    <col min="8966" max="8966" width="20.7109375" style="1" customWidth="1"/>
    <col min="8967" max="8967" width="18.7109375" style="1" customWidth="1"/>
    <col min="8968" max="8968" width="14.140625" style="1" bestFit="1" customWidth="1"/>
    <col min="8969" max="8969" width="25.7109375" style="1" customWidth="1"/>
    <col min="8970" max="8970" width="11.42578125" style="1"/>
    <col min="8971" max="8971" width="9.140625" style="1" customWidth="1"/>
    <col min="8972" max="9216" width="11.42578125" style="1"/>
    <col min="9217" max="9217" width="17.28515625" style="1" customWidth="1"/>
    <col min="9218" max="9219" width="21.7109375" style="1" customWidth="1"/>
    <col min="9220" max="9221" width="18.7109375" style="1" customWidth="1"/>
    <col min="9222" max="9222" width="20.7109375" style="1" customWidth="1"/>
    <col min="9223" max="9223" width="18.7109375" style="1" customWidth="1"/>
    <col min="9224" max="9224" width="14.140625" style="1" bestFit="1" customWidth="1"/>
    <col min="9225" max="9225" width="25.7109375" style="1" customWidth="1"/>
    <col min="9226" max="9226" width="11.42578125" style="1"/>
    <col min="9227" max="9227" width="9.140625" style="1" customWidth="1"/>
    <col min="9228" max="9472" width="11.42578125" style="1"/>
    <col min="9473" max="9473" width="17.28515625" style="1" customWidth="1"/>
    <col min="9474" max="9475" width="21.7109375" style="1" customWidth="1"/>
    <col min="9476" max="9477" width="18.7109375" style="1" customWidth="1"/>
    <col min="9478" max="9478" width="20.7109375" style="1" customWidth="1"/>
    <col min="9479" max="9479" width="18.7109375" style="1" customWidth="1"/>
    <col min="9480" max="9480" width="14.140625" style="1" bestFit="1" customWidth="1"/>
    <col min="9481" max="9481" width="25.7109375" style="1" customWidth="1"/>
    <col min="9482" max="9482" width="11.42578125" style="1"/>
    <col min="9483" max="9483" width="9.140625" style="1" customWidth="1"/>
    <col min="9484" max="9728" width="11.42578125" style="1"/>
    <col min="9729" max="9729" width="17.28515625" style="1" customWidth="1"/>
    <col min="9730" max="9731" width="21.7109375" style="1" customWidth="1"/>
    <col min="9732" max="9733" width="18.7109375" style="1" customWidth="1"/>
    <col min="9734" max="9734" width="20.7109375" style="1" customWidth="1"/>
    <col min="9735" max="9735" width="18.7109375" style="1" customWidth="1"/>
    <col min="9736" max="9736" width="14.140625" style="1" bestFit="1" customWidth="1"/>
    <col min="9737" max="9737" width="25.7109375" style="1" customWidth="1"/>
    <col min="9738" max="9738" width="11.42578125" style="1"/>
    <col min="9739" max="9739" width="9.140625" style="1" customWidth="1"/>
    <col min="9740" max="9984" width="11.42578125" style="1"/>
    <col min="9985" max="9985" width="17.28515625" style="1" customWidth="1"/>
    <col min="9986" max="9987" width="21.7109375" style="1" customWidth="1"/>
    <col min="9988" max="9989" width="18.7109375" style="1" customWidth="1"/>
    <col min="9990" max="9990" width="20.7109375" style="1" customWidth="1"/>
    <col min="9991" max="9991" width="18.7109375" style="1" customWidth="1"/>
    <col min="9992" max="9992" width="14.140625" style="1" bestFit="1" customWidth="1"/>
    <col min="9993" max="9993" width="25.7109375" style="1" customWidth="1"/>
    <col min="9994" max="9994" width="11.42578125" style="1"/>
    <col min="9995" max="9995" width="9.140625" style="1" customWidth="1"/>
    <col min="9996" max="10240" width="11.42578125" style="1"/>
    <col min="10241" max="10241" width="17.28515625" style="1" customWidth="1"/>
    <col min="10242" max="10243" width="21.7109375" style="1" customWidth="1"/>
    <col min="10244" max="10245" width="18.7109375" style="1" customWidth="1"/>
    <col min="10246" max="10246" width="20.7109375" style="1" customWidth="1"/>
    <col min="10247" max="10247" width="18.7109375" style="1" customWidth="1"/>
    <col min="10248" max="10248" width="14.140625" style="1" bestFit="1" customWidth="1"/>
    <col min="10249" max="10249" width="25.7109375" style="1" customWidth="1"/>
    <col min="10250" max="10250" width="11.42578125" style="1"/>
    <col min="10251" max="10251" width="9.140625" style="1" customWidth="1"/>
    <col min="10252" max="10496" width="11.42578125" style="1"/>
    <col min="10497" max="10497" width="17.28515625" style="1" customWidth="1"/>
    <col min="10498" max="10499" width="21.7109375" style="1" customWidth="1"/>
    <col min="10500" max="10501" width="18.7109375" style="1" customWidth="1"/>
    <col min="10502" max="10502" width="20.7109375" style="1" customWidth="1"/>
    <col min="10503" max="10503" width="18.7109375" style="1" customWidth="1"/>
    <col min="10504" max="10504" width="14.140625" style="1" bestFit="1" customWidth="1"/>
    <col min="10505" max="10505" width="25.7109375" style="1" customWidth="1"/>
    <col min="10506" max="10506" width="11.42578125" style="1"/>
    <col min="10507" max="10507" width="9.140625" style="1" customWidth="1"/>
    <col min="10508" max="10752" width="11.42578125" style="1"/>
    <col min="10753" max="10753" width="17.28515625" style="1" customWidth="1"/>
    <col min="10754" max="10755" width="21.7109375" style="1" customWidth="1"/>
    <col min="10756" max="10757" width="18.7109375" style="1" customWidth="1"/>
    <col min="10758" max="10758" width="20.7109375" style="1" customWidth="1"/>
    <col min="10759" max="10759" width="18.7109375" style="1" customWidth="1"/>
    <col min="10760" max="10760" width="14.140625" style="1" bestFit="1" customWidth="1"/>
    <col min="10761" max="10761" width="25.7109375" style="1" customWidth="1"/>
    <col min="10762" max="10762" width="11.42578125" style="1"/>
    <col min="10763" max="10763" width="9.140625" style="1" customWidth="1"/>
    <col min="10764" max="11008" width="11.42578125" style="1"/>
    <col min="11009" max="11009" width="17.28515625" style="1" customWidth="1"/>
    <col min="11010" max="11011" width="21.7109375" style="1" customWidth="1"/>
    <col min="11012" max="11013" width="18.7109375" style="1" customWidth="1"/>
    <col min="11014" max="11014" width="20.7109375" style="1" customWidth="1"/>
    <col min="11015" max="11015" width="18.7109375" style="1" customWidth="1"/>
    <col min="11016" max="11016" width="14.140625" style="1" bestFit="1" customWidth="1"/>
    <col min="11017" max="11017" width="25.7109375" style="1" customWidth="1"/>
    <col min="11018" max="11018" width="11.42578125" style="1"/>
    <col min="11019" max="11019" width="9.140625" style="1" customWidth="1"/>
    <col min="11020" max="11264" width="11.42578125" style="1"/>
    <col min="11265" max="11265" width="17.28515625" style="1" customWidth="1"/>
    <col min="11266" max="11267" width="21.7109375" style="1" customWidth="1"/>
    <col min="11268" max="11269" width="18.7109375" style="1" customWidth="1"/>
    <col min="11270" max="11270" width="20.7109375" style="1" customWidth="1"/>
    <col min="11271" max="11271" width="18.7109375" style="1" customWidth="1"/>
    <col min="11272" max="11272" width="14.140625" style="1" bestFit="1" customWidth="1"/>
    <col min="11273" max="11273" width="25.7109375" style="1" customWidth="1"/>
    <col min="11274" max="11274" width="11.42578125" style="1"/>
    <col min="11275" max="11275" width="9.140625" style="1" customWidth="1"/>
    <col min="11276" max="11520" width="11.42578125" style="1"/>
    <col min="11521" max="11521" width="17.28515625" style="1" customWidth="1"/>
    <col min="11522" max="11523" width="21.7109375" style="1" customWidth="1"/>
    <col min="11524" max="11525" width="18.7109375" style="1" customWidth="1"/>
    <col min="11526" max="11526" width="20.7109375" style="1" customWidth="1"/>
    <col min="11527" max="11527" width="18.7109375" style="1" customWidth="1"/>
    <col min="11528" max="11528" width="14.140625" style="1" bestFit="1" customWidth="1"/>
    <col min="11529" max="11529" width="25.7109375" style="1" customWidth="1"/>
    <col min="11530" max="11530" width="11.42578125" style="1"/>
    <col min="11531" max="11531" width="9.140625" style="1" customWidth="1"/>
    <col min="11532" max="11776" width="11.42578125" style="1"/>
    <col min="11777" max="11777" width="17.28515625" style="1" customWidth="1"/>
    <col min="11778" max="11779" width="21.7109375" style="1" customWidth="1"/>
    <col min="11780" max="11781" width="18.7109375" style="1" customWidth="1"/>
    <col min="11782" max="11782" width="20.7109375" style="1" customWidth="1"/>
    <col min="11783" max="11783" width="18.7109375" style="1" customWidth="1"/>
    <col min="11784" max="11784" width="14.140625" style="1" bestFit="1" customWidth="1"/>
    <col min="11785" max="11785" width="25.7109375" style="1" customWidth="1"/>
    <col min="11786" max="11786" width="11.42578125" style="1"/>
    <col min="11787" max="11787" width="9.140625" style="1" customWidth="1"/>
    <col min="11788" max="12032" width="11.42578125" style="1"/>
    <col min="12033" max="12033" width="17.28515625" style="1" customWidth="1"/>
    <col min="12034" max="12035" width="21.7109375" style="1" customWidth="1"/>
    <col min="12036" max="12037" width="18.7109375" style="1" customWidth="1"/>
    <col min="12038" max="12038" width="20.7109375" style="1" customWidth="1"/>
    <col min="12039" max="12039" width="18.7109375" style="1" customWidth="1"/>
    <col min="12040" max="12040" width="14.140625" style="1" bestFit="1" customWidth="1"/>
    <col min="12041" max="12041" width="25.7109375" style="1" customWidth="1"/>
    <col min="12042" max="12042" width="11.42578125" style="1"/>
    <col min="12043" max="12043" width="9.140625" style="1" customWidth="1"/>
    <col min="12044" max="12288" width="11.42578125" style="1"/>
    <col min="12289" max="12289" width="17.28515625" style="1" customWidth="1"/>
    <col min="12290" max="12291" width="21.7109375" style="1" customWidth="1"/>
    <col min="12292" max="12293" width="18.7109375" style="1" customWidth="1"/>
    <col min="12294" max="12294" width="20.7109375" style="1" customWidth="1"/>
    <col min="12295" max="12295" width="18.7109375" style="1" customWidth="1"/>
    <col min="12296" max="12296" width="14.140625" style="1" bestFit="1" customWidth="1"/>
    <col min="12297" max="12297" width="25.7109375" style="1" customWidth="1"/>
    <col min="12298" max="12298" width="11.42578125" style="1"/>
    <col min="12299" max="12299" width="9.140625" style="1" customWidth="1"/>
    <col min="12300" max="12544" width="11.42578125" style="1"/>
    <col min="12545" max="12545" width="17.28515625" style="1" customWidth="1"/>
    <col min="12546" max="12547" width="21.7109375" style="1" customWidth="1"/>
    <col min="12548" max="12549" width="18.7109375" style="1" customWidth="1"/>
    <col min="12550" max="12550" width="20.7109375" style="1" customWidth="1"/>
    <col min="12551" max="12551" width="18.7109375" style="1" customWidth="1"/>
    <col min="12552" max="12552" width="14.140625" style="1" bestFit="1" customWidth="1"/>
    <col min="12553" max="12553" width="25.7109375" style="1" customWidth="1"/>
    <col min="12554" max="12554" width="11.42578125" style="1"/>
    <col min="12555" max="12555" width="9.140625" style="1" customWidth="1"/>
    <col min="12556" max="12800" width="11.42578125" style="1"/>
    <col min="12801" max="12801" width="17.28515625" style="1" customWidth="1"/>
    <col min="12802" max="12803" width="21.7109375" style="1" customWidth="1"/>
    <col min="12804" max="12805" width="18.7109375" style="1" customWidth="1"/>
    <col min="12806" max="12806" width="20.7109375" style="1" customWidth="1"/>
    <col min="12807" max="12807" width="18.7109375" style="1" customWidth="1"/>
    <col min="12808" max="12808" width="14.140625" style="1" bestFit="1" customWidth="1"/>
    <col min="12809" max="12809" width="25.7109375" style="1" customWidth="1"/>
    <col min="12810" max="12810" width="11.42578125" style="1"/>
    <col min="12811" max="12811" width="9.140625" style="1" customWidth="1"/>
    <col min="12812" max="13056" width="11.42578125" style="1"/>
    <col min="13057" max="13057" width="17.28515625" style="1" customWidth="1"/>
    <col min="13058" max="13059" width="21.7109375" style="1" customWidth="1"/>
    <col min="13060" max="13061" width="18.7109375" style="1" customWidth="1"/>
    <col min="13062" max="13062" width="20.7109375" style="1" customWidth="1"/>
    <col min="13063" max="13063" width="18.7109375" style="1" customWidth="1"/>
    <col min="13064" max="13064" width="14.140625" style="1" bestFit="1" customWidth="1"/>
    <col min="13065" max="13065" width="25.7109375" style="1" customWidth="1"/>
    <col min="13066" max="13066" width="11.42578125" style="1"/>
    <col min="13067" max="13067" width="9.140625" style="1" customWidth="1"/>
    <col min="13068" max="13312" width="11.42578125" style="1"/>
    <col min="13313" max="13313" width="17.28515625" style="1" customWidth="1"/>
    <col min="13314" max="13315" width="21.7109375" style="1" customWidth="1"/>
    <col min="13316" max="13317" width="18.7109375" style="1" customWidth="1"/>
    <col min="13318" max="13318" width="20.7109375" style="1" customWidth="1"/>
    <col min="13319" max="13319" width="18.7109375" style="1" customWidth="1"/>
    <col min="13320" max="13320" width="14.140625" style="1" bestFit="1" customWidth="1"/>
    <col min="13321" max="13321" width="25.7109375" style="1" customWidth="1"/>
    <col min="13322" max="13322" width="11.42578125" style="1"/>
    <col min="13323" max="13323" width="9.140625" style="1" customWidth="1"/>
    <col min="13324" max="13568" width="11.42578125" style="1"/>
    <col min="13569" max="13569" width="17.28515625" style="1" customWidth="1"/>
    <col min="13570" max="13571" width="21.7109375" style="1" customWidth="1"/>
    <col min="13572" max="13573" width="18.7109375" style="1" customWidth="1"/>
    <col min="13574" max="13574" width="20.7109375" style="1" customWidth="1"/>
    <col min="13575" max="13575" width="18.7109375" style="1" customWidth="1"/>
    <col min="13576" max="13576" width="14.140625" style="1" bestFit="1" customWidth="1"/>
    <col min="13577" max="13577" width="25.7109375" style="1" customWidth="1"/>
    <col min="13578" max="13578" width="11.42578125" style="1"/>
    <col min="13579" max="13579" width="9.140625" style="1" customWidth="1"/>
    <col min="13580" max="13824" width="11.42578125" style="1"/>
    <col min="13825" max="13825" width="17.28515625" style="1" customWidth="1"/>
    <col min="13826" max="13827" width="21.7109375" style="1" customWidth="1"/>
    <col min="13828" max="13829" width="18.7109375" style="1" customWidth="1"/>
    <col min="13830" max="13830" width="20.7109375" style="1" customWidth="1"/>
    <col min="13831" max="13831" width="18.7109375" style="1" customWidth="1"/>
    <col min="13832" max="13832" width="14.140625" style="1" bestFit="1" customWidth="1"/>
    <col min="13833" max="13833" width="25.7109375" style="1" customWidth="1"/>
    <col min="13834" max="13834" width="11.42578125" style="1"/>
    <col min="13835" max="13835" width="9.140625" style="1" customWidth="1"/>
    <col min="13836" max="14080" width="11.42578125" style="1"/>
    <col min="14081" max="14081" width="17.28515625" style="1" customWidth="1"/>
    <col min="14082" max="14083" width="21.7109375" style="1" customWidth="1"/>
    <col min="14084" max="14085" width="18.7109375" style="1" customWidth="1"/>
    <col min="14086" max="14086" width="20.7109375" style="1" customWidth="1"/>
    <col min="14087" max="14087" width="18.7109375" style="1" customWidth="1"/>
    <col min="14088" max="14088" width="14.140625" style="1" bestFit="1" customWidth="1"/>
    <col min="14089" max="14089" width="25.7109375" style="1" customWidth="1"/>
    <col min="14090" max="14090" width="11.42578125" style="1"/>
    <col min="14091" max="14091" width="9.140625" style="1" customWidth="1"/>
    <col min="14092" max="14336" width="11.42578125" style="1"/>
    <col min="14337" max="14337" width="17.28515625" style="1" customWidth="1"/>
    <col min="14338" max="14339" width="21.7109375" style="1" customWidth="1"/>
    <col min="14340" max="14341" width="18.7109375" style="1" customWidth="1"/>
    <col min="14342" max="14342" width="20.7109375" style="1" customWidth="1"/>
    <col min="14343" max="14343" width="18.7109375" style="1" customWidth="1"/>
    <col min="14344" max="14344" width="14.140625" style="1" bestFit="1" customWidth="1"/>
    <col min="14345" max="14345" width="25.7109375" style="1" customWidth="1"/>
    <col min="14346" max="14346" width="11.42578125" style="1"/>
    <col min="14347" max="14347" width="9.140625" style="1" customWidth="1"/>
    <col min="14348" max="14592" width="11.42578125" style="1"/>
    <col min="14593" max="14593" width="17.28515625" style="1" customWidth="1"/>
    <col min="14594" max="14595" width="21.7109375" style="1" customWidth="1"/>
    <col min="14596" max="14597" width="18.7109375" style="1" customWidth="1"/>
    <col min="14598" max="14598" width="20.7109375" style="1" customWidth="1"/>
    <col min="14599" max="14599" width="18.7109375" style="1" customWidth="1"/>
    <col min="14600" max="14600" width="14.140625" style="1" bestFit="1" customWidth="1"/>
    <col min="14601" max="14601" width="25.7109375" style="1" customWidth="1"/>
    <col min="14602" max="14602" width="11.42578125" style="1"/>
    <col min="14603" max="14603" width="9.140625" style="1" customWidth="1"/>
    <col min="14604" max="14848" width="11.42578125" style="1"/>
    <col min="14849" max="14849" width="17.28515625" style="1" customWidth="1"/>
    <col min="14850" max="14851" width="21.7109375" style="1" customWidth="1"/>
    <col min="14852" max="14853" width="18.7109375" style="1" customWidth="1"/>
    <col min="14854" max="14854" width="20.7109375" style="1" customWidth="1"/>
    <col min="14855" max="14855" width="18.7109375" style="1" customWidth="1"/>
    <col min="14856" max="14856" width="14.140625" style="1" bestFit="1" customWidth="1"/>
    <col min="14857" max="14857" width="25.7109375" style="1" customWidth="1"/>
    <col min="14858" max="14858" width="11.42578125" style="1"/>
    <col min="14859" max="14859" width="9.140625" style="1" customWidth="1"/>
    <col min="14860" max="15104" width="11.42578125" style="1"/>
    <col min="15105" max="15105" width="17.28515625" style="1" customWidth="1"/>
    <col min="15106" max="15107" width="21.7109375" style="1" customWidth="1"/>
    <col min="15108" max="15109" width="18.7109375" style="1" customWidth="1"/>
    <col min="15110" max="15110" width="20.7109375" style="1" customWidth="1"/>
    <col min="15111" max="15111" width="18.7109375" style="1" customWidth="1"/>
    <col min="15112" max="15112" width="14.140625" style="1" bestFit="1" customWidth="1"/>
    <col min="15113" max="15113" width="25.7109375" style="1" customWidth="1"/>
    <col min="15114" max="15114" width="11.42578125" style="1"/>
    <col min="15115" max="15115" width="9.140625" style="1" customWidth="1"/>
    <col min="15116" max="15360" width="11.42578125" style="1"/>
    <col min="15361" max="15361" width="17.28515625" style="1" customWidth="1"/>
    <col min="15362" max="15363" width="21.7109375" style="1" customWidth="1"/>
    <col min="15364" max="15365" width="18.7109375" style="1" customWidth="1"/>
    <col min="15366" max="15366" width="20.7109375" style="1" customWidth="1"/>
    <col min="15367" max="15367" width="18.7109375" style="1" customWidth="1"/>
    <col min="15368" max="15368" width="14.140625" style="1" bestFit="1" customWidth="1"/>
    <col min="15369" max="15369" width="25.7109375" style="1" customWidth="1"/>
    <col min="15370" max="15370" width="11.42578125" style="1"/>
    <col min="15371" max="15371" width="9.140625" style="1" customWidth="1"/>
    <col min="15372" max="15616" width="11.42578125" style="1"/>
    <col min="15617" max="15617" width="17.28515625" style="1" customWidth="1"/>
    <col min="15618" max="15619" width="21.7109375" style="1" customWidth="1"/>
    <col min="15620" max="15621" width="18.7109375" style="1" customWidth="1"/>
    <col min="15622" max="15622" width="20.7109375" style="1" customWidth="1"/>
    <col min="15623" max="15623" width="18.7109375" style="1" customWidth="1"/>
    <col min="15624" max="15624" width="14.140625" style="1" bestFit="1" customWidth="1"/>
    <col min="15625" max="15625" width="25.7109375" style="1" customWidth="1"/>
    <col min="15626" max="15626" width="11.42578125" style="1"/>
    <col min="15627" max="15627" width="9.140625" style="1" customWidth="1"/>
    <col min="15628" max="15872" width="11.42578125" style="1"/>
    <col min="15873" max="15873" width="17.28515625" style="1" customWidth="1"/>
    <col min="15874" max="15875" width="21.7109375" style="1" customWidth="1"/>
    <col min="15876" max="15877" width="18.7109375" style="1" customWidth="1"/>
    <col min="15878" max="15878" width="20.7109375" style="1" customWidth="1"/>
    <col min="15879" max="15879" width="18.7109375" style="1" customWidth="1"/>
    <col min="15880" max="15880" width="14.140625" style="1" bestFit="1" customWidth="1"/>
    <col min="15881" max="15881" width="25.7109375" style="1" customWidth="1"/>
    <col min="15882" max="15882" width="11.42578125" style="1"/>
    <col min="15883" max="15883" width="9.140625" style="1" customWidth="1"/>
    <col min="15884" max="16128" width="11.42578125" style="1"/>
    <col min="16129" max="16129" width="17.28515625" style="1" customWidth="1"/>
    <col min="16130" max="16131" width="21.7109375" style="1" customWidth="1"/>
    <col min="16132" max="16133" width="18.7109375" style="1" customWidth="1"/>
    <col min="16134" max="16134" width="20.7109375" style="1" customWidth="1"/>
    <col min="16135" max="16135" width="18.7109375" style="1" customWidth="1"/>
    <col min="16136" max="16136" width="14.140625" style="1" bestFit="1" customWidth="1"/>
    <col min="16137" max="16137" width="25.7109375" style="1" customWidth="1"/>
    <col min="16138" max="16138" width="11.42578125" style="1"/>
    <col min="16139" max="16139" width="9.140625" style="1" customWidth="1"/>
    <col min="16140" max="16384" width="11.42578125" style="1"/>
  </cols>
  <sheetData>
    <row r="1" spans="1:14" ht="31.7" customHeight="1" x14ac:dyDescent="0.2">
      <c r="A1" s="198" t="s">
        <v>56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4" ht="9" customHeight="1" x14ac:dyDescent="0.2">
      <c r="C2" s="2"/>
      <c r="D2" s="3"/>
      <c r="E2" s="3"/>
      <c r="F2" s="3"/>
      <c r="G2" s="3"/>
      <c r="H2" s="3"/>
    </row>
    <row r="3" spans="1:14" ht="34.5" customHeigh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6.25" customHeight="1" x14ac:dyDescent="0.2">
      <c r="A4" s="204" t="s">
        <v>9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122"/>
    </row>
    <row r="5" spans="1:14" ht="9" customHeight="1" thickBot="1" x14ac:dyDescent="0.25">
      <c r="A5" s="204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3"/>
    </row>
    <row r="6" spans="1:14" ht="26.25" customHeight="1" thickBot="1" x14ac:dyDescent="0.25">
      <c r="B6" s="210" t="s">
        <v>10</v>
      </c>
      <c r="C6" s="211"/>
      <c r="D6" s="207"/>
      <c r="E6" s="208"/>
      <c r="F6" s="208"/>
      <c r="G6" s="209"/>
      <c r="H6" s="28"/>
      <c r="I6" s="28"/>
      <c r="J6" s="28"/>
      <c r="K6" s="28"/>
      <c r="L6" s="3"/>
      <c r="M6" s="3"/>
      <c r="N6" s="3"/>
    </row>
    <row r="7" spans="1:14" ht="9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9" customHeight="1" thickBot="1" x14ac:dyDescent="0.25">
      <c r="C8" s="2"/>
      <c r="D8" s="3"/>
      <c r="E8" s="3"/>
      <c r="F8" s="3"/>
      <c r="G8" s="3"/>
      <c r="H8" s="3"/>
    </row>
    <row r="9" spans="1:14" ht="31.7" customHeight="1" thickBot="1" x14ac:dyDescent="0.25">
      <c r="D9" s="149" t="s">
        <v>0</v>
      </c>
      <c r="E9" s="150" t="s">
        <v>1</v>
      </c>
      <c r="F9" s="150" t="s">
        <v>2</v>
      </c>
      <c r="G9" s="151" t="s">
        <v>3</v>
      </c>
      <c r="H9" s="3"/>
      <c r="I9" s="149" t="s">
        <v>8</v>
      </c>
      <c r="J9" s="150" t="s">
        <v>1</v>
      </c>
      <c r="K9" s="150" t="s">
        <v>2</v>
      </c>
      <c r="L9" s="151" t="s">
        <v>3</v>
      </c>
    </row>
    <row r="10" spans="1:14" ht="31.7" customHeight="1" thickBot="1" x14ac:dyDescent="0.25">
      <c r="A10" s="201" t="s">
        <v>5</v>
      </c>
      <c r="B10" s="201"/>
      <c r="C10" s="201"/>
      <c r="D10" s="175">
        <f>SUM(G13:G469)</f>
        <v>299.57142857142856</v>
      </c>
      <c r="E10" s="176">
        <f>INT((SUM(G13:G470))/360)</f>
        <v>0</v>
      </c>
      <c r="F10" s="176">
        <f>INT((D10/30)-(E10*12))</f>
        <v>9</v>
      </c>
      <c r="G10" s="177">
        <f>(SUM(G13:G470)-((E10*360)+(F10*30)))</f>
        <v>29.571428571428555</v>
      </c>
      <c r="H10" s="4"/>
      <c r="I10" s="175">
        <f>(SUM(G13:G532)*1/2)</f>
        <v>149.78571428571428</v>
      </c>
      <c r="J10" s="176">
        <f>INT(I10/360)</f>
        <v>0</v>
      </c>
      <c r="K10" s="176">
        <f>INT((I10/30)-J10*12)</f>
        <v>4</v>
      </c>
      <c r="L10" s="177">
        <f>I10-((J10*360)+K10*30)</f>
        <v>29.785714285714278</v>
      </c>
    </row>
    <row r="11" spans="1:14" ht="16.5" thickBot="1" x14ac:dyDescent="0.3">
      <c r="B11" s="5"/>
    </row>
    <row r="12" spans="1:14" s="7" customFormat="1" ht="78" customHeight="1" thickBot="1" x14ac:dyDescent="0.25">
      <c r="A12" s="152" t="s">
        <v>11</v>
      </c>
      <c r="B12" s="153" t="s">
        <v>12</v>
      </c>
      <c r="C12" s="154" t="s">
        <v>13</v>
      </c>
      <c r="D12" s="155" t="s">
        <v>14</v>
      </c>
      <c r="E12" s="156" t="s">
        <v>15</v>
      </c>
      <c r="F12" s="156" t="s">
        <v>16</v>
      </c>
      <c r="G12" s="156" t="s">
        <v>17</v>
      </c>
      <c r="H12" s="6"/>
      <c r="I12" s="212" t="s">
        <v>15</v>
      </c>
      <c r="J12" s="213"/>
    </row>
    <row r="13" spans="1:14" ht="18" customHeight="1" x14ac:dyDescent="0.2">
      <c r="A13" s="30" t="s">
        <v>18</v>
      </c>
      <c r="B13" s="31">
        <v>42975</v>
      </c>
      <c r="C13" s="32">
        <v>43673</v>
      </c>
      <c r="D13" s="168">
        <f>IF(B13="","",DATEDIF(B13,C13,"d")+1)</f>
        <v>699</v>
      </c>
      <c r="E13" s="157">
        <v>35</v>
      </c>
      <c r="F13" s="33">
        <v>15</v>
      </c>
      <c r="G13" s="169">
        <f>IF(D13="","",IF(F13&gt;=E13,D13*(E13/E13),D13*(F13/E13)))</f>
        <v>299.57142857142856</v>
      </c>
      <c r="I13" s="158" t="s">
        <v>19</v>
      </c>
      <c r="J13" s="159">
        <v>44</v>
      </c>
    </row>
    <row r="14" spans="1:14" ht="18" customHeight="1" x14ac:dyDescent="0.2">
      <c r="A14" s="18"/>
      <c r="B14" s="20"/>
      <c r="C14" s="21"/>
      <c r="D14" s="243" t="str">
        <f t="shared" ref="D14:D41" si="0">IF(B14="","",DATEDIF(B14,C14,"d")+1)</f>
        <v/>
      </c>
      <c r="E14" s="160"/>
      <c r="F14" s="25"/>
      <c r="G14" s="170"/>
      <c r="I14" s="161" t="s">
        <v>21</v>
      </c>
      <c r="J14" s="162">
        <v>43</v>
      </c>
    </row>
    <row r="15" spans="1:14" ht="18" customHeight="1" x14ac:dyDescent="0.2">
      <c r="A15" s="18"/>
      <c r="B15" s="20"/>
      <c r="C15" s="21"/>
      <c r="D15" s="243" t="str">
        <f t="shared" si="0"/>
        <v/>
      </c>
      <c r="E15" s="160" t="s">
        <v>20</v>
      </c>
      <c r="F15" s="25"/>
      <c r="G15" s="171" t="str">
        <f t="shared" ref="G15:G41" si="1">IF(D15="","",IF(F15&gt;=E15,D15*(E15/E15),D15*(F15/E15)))</f>
        <v/>
      </c>
      <c r="I15" s="161" t="s">
        <v>22</v>
      </c>
      <c r="J15" s="162">
        <v>42.5</v>
      </c>
    </row>
    <row r="16" spans="1:14" ht="18" customHeight="1" x14ac:dyDescent="0.2">
      <c r="A16" s="18"/>
      <c r="B16" s="20"/>
      <c r="C16" s="21"/>
      <c r="D16" s="243" t="str">
        <f t="shared" si="0"/>
        <v/>
      </c>
      <c r="E16" s="160" t="s">
        <v>20</v>
      </c>
      <c r="F16" s="25"/>
      <c r="G16" s="171" t="str">
        <f t="shared" si="1"/>
        <v/>
      </c>
      <c r="I16" s="161" t="s">
        <v>23</v>
      </c>
      <c r="J16" s="162">
        <v>41.5</v>
      </c>
    </row>
    <row r="17" spans="1:11" ht="18" customHeight="1" x14ac:dyDescent="0.2">
      <c r="A17" s="18"/>
      <c r="B17" s="20"/>
      <c r="C17" s="21"/>
      <c r="D17" s="243" t="str">
        <f t="shared" si="0"/>
        <v/>
      </c>
      <c r="E17" s="160" t="s">
        <v>20</v>
      </c>
      <c r="F17" s="25"/>
      <c r="G17" s="171" t="str">
        <f t="shared" si="1"/>
        <v/>
      </c>
      <c r="I17" s="161" t="s">
        <v>24</v>
      </c>
      <c r="J17" s="162">
        <v>41</v>
      </c>
    </row>
    <row r="18" spans="1:11" ht="18" customHeight="1" x14ac:dyDescent="0.2">
      <c r="A18" s="18"/>
      <c r="B18" s="20"/>
      <c r="C18" s="21"/>
      <c r="D18" s="243" t="str">
        <f t="shared" si="0"/>
        <v/>
      </c>
      <c r="E18" s="160" t="s">
        <v>20</v>
      </c>
      <c r="F18" s="25"/>
      <c r="G18" s="171" t="str">
        <f t="shared" si="1"/>
        <v/>
      </c>
      <c r="I18" s="161" t="s">
        <v>25</v>
      </c>
      <c r="J18" s="162">
        <v>39</v>
      </c>
    </row>
    <row r="19" spans="1:11" ht="18" customHeight="1" thickBot="1" x14ac:dyDescent="0.25">
      <c r="A19" s="18"/>
      <c r="B19" s="20"/>
      <c r="C19" s="24"/>
      <c r="D19" s="243" t="str">
        <f t="shared" si="0"/>
        <v/>
      </c>
      <c r="E19" s="160" t="s">
        <v>20</v>
      </c>
      <c r="F19" s="25"/>
      <c r="G19" s="171" t="str">
        <f t="shared" si="1"/>
        <v/>
      </c>
      <c r="I19" s="163" t="s">
        <v>26</v>
      </c>
      <c r="J19" s="164">
        <v>35</v>
      </c>
    </row>
    <row r="20" spans="1:11" ht="18" customHeight="1" thickBot="1" x14ac:dyDescent="0.25">
      <c r="A20" s="18"/>
      <c r="B20" s="20"/>
      <c r="C20" s="21"/>
      <c r="D20" s="243" t="str">
        <f t="shared" si="0"/>
        <v/>
      </c>
      <c r="E20" s="160" t="s">
        <v>20</v>
      </c>
      <c r="F20" s="25"/>
      <c r="G20" s="171" t="str">
        <f t="shared" si="1"/>
        <v/>
      </c>
    </row>
    <row r="21" spans="1:11" ht="18" customHeight="1" thickBot="1" x14ac:dyDescent="0.25">
      <c r="A21" s="18"/>
      <c r="B21" s="20"/>
      <c r="C21" s="21"/>
      <c r="D21" s="243" t="str">
        <f t="shared" si="0"/>
        <v/>
      </c>
      <c r="E21" s="160" t="s">
        <v>20</v>
      </c>
      <c r="F21" s="25"/>
      <c r="G21" s="171" t="str">
        <f t="shared" si="1"/>
        <v/>
      </c>
      <c r="I21" s="205" t="s">
        <v>27</v>
      </c>
      <c r="J21" s="206"/>
    </row>
    <row r="22" spans="1:11" ht="18" customHeight="1" thickBot="1" x14ac:dyDescent="0.25">
      <c r="A22" s="18"/>
      <c r="B22" s="20"/>
      <c r="C22" s="21"/>
      <c r="D22" s="243" t="str">
        <f t="shared" si="0"/>
        <v/>
      </c>
      <c r="E22" s="160" t="s">
        <v>20</v>
      </c>
      <c r="F22" s="25"/>
      <c r="G22" s="171" t="str">
        <f t="shared" si="1"/>
        <v/>
      </c>
      <c r="I22" s="205"/>
      <c r="J22" s="206"/>
    </row>
    <row r="23" spans="1:11" ht="18" customHeight="1" thickBot="1" x14ac:dyDescent="0.25">
      <c r="A23" s="18"/>
      <c r="B23" s="20"/>
      <c r="C23" s="21"/>
      <c r="D23" s="243" t="str">
        <f t="shared" si="0"/>
        <v/>
      </c>
      <c r="E23" s="160" t="s">
        <v>20</v>
      </c>
      <c r="F23" s="25"/>
      <c r="G23" s="171" t="str">
        <f t="shared" si="1"/>
        <v/>
      </c>
      <c r="I23" s="165" t="s">
        <v>29</v>
      </c>
      <c r="J23" s="27"/>
    </row>
    <row r="24" spans="1:11" ht="18" customHeight="1" thickBot="1" x14ac:dyDescent="0.25">
      <c r="A24" s="18"/>
      <c r="B24" s="20"/>
      <c r="C24" s="21"/>
      <c r="D24" s="243" t="str">
        <f t="shared" si="0"/>
        <v/>
      </c>
      <c r="E24" s="160" t="s">
        <v>20</v>
      </c>
      <c r="F24" s="25"/>
      <c r="G24" s="171" t="str">
        <f t="shared" si="1"/>
        <v/>
      </c>
      <c r="I24" s="165" t="s">
        <v>30</v>
      </c>
      <c r="J24" s="173">
        <f>($J$23*100)/60</f>
        <v>0</v>
      </c>
    </row>
    <row r="25" spans="1:11" ht="18" customHeight="1" thickBot="1" x14ac:dyDescent="0.25">
      <c r="A25" s="18"/>
      <c r="B25" s="20"/>
      <c r="C25" s="21"/>
      <c r="D25" s="243" t="str">
        <f t="shared" si="0"/>
        <v/>
      </c>
      <c r="E25" s="160" t="s">
        <v>20</v>
      </c>
      <c r="F25" s="25"/>
      <c r="G25" s="171" t="str">
        <f t="shared" si="1"/>
        <v/>
      </c>
      <c r="I25" s="166" t="s">
        <v>30</v>
      </c>
      <c r="J25" s="27"/>
    </row>
    <row r="26" spans="1:11" ht="18" customHeight="1" thickBot="1" x14ac:dyDescent="0.25">
      <c r="A26" s="18"/>
      <c r="B26" s="20"/>
      <c r="C26" s="21"/>
      <c r="D26" s="243" t="str">
        <f t="shared" si="0"/>
        <v/>
      </c>
      <c r="E26" s="160" t="s">
        <v>20</v>
      </c>
      <c r="F26" s="25"/>
      <c r="G26" s="171" t="str">
        <f t="shared" si="1"/>
        <v/>
      </c>
      <c r="I26" s="166" t="s">
        <v>29</v>
      </c>
      <c r="J26" s="174">
        <f>($J$25*60)/100</f>
        <v>0</v>
      </c>
    </row>
    <row r="27" spans="1:11" ht="18" customHeight="1" x14ac:dyDescent="0.2">
      <c r="A27" s="18"/>
      <c r="B27" s="20"/>
      <c r="C27" s="21"/>
      <c r="D27" s="243" t="str">
        <f t="shared" si="0"/>
        <v/>
      </c>
      <c r="E27" s="160" t="s">
        <v>20</v>
      </c>
      <c r="F27" s="25"/>
      <c r="G27" s="171" t="str">
        <f t="shared" si="1"/>
        <v/>
      </c>
    </row>
    <row r="28" spans="1:11" ht="18" customHeight="1" x14ac:dyDescent="0.2">
      <c r="A28" s="18"/>
      <c r="B28" s="20"/>
      <c r="C28" s="21"/>
      <c r="D28" s="243" t="str">
        <f t="shared" si="0"/>
        <v/>
      </c>
      <c r="E28" s="160" t="s">
        <v>20</v>
      </c>
      <c r="F28" s="25"/>
      <c r="G28" s="171" t="str">
        <f t="shared" si="1"/>
        <v/>
      </c>
      <c r="I28" s="192" t="s">
        <v>28</v>
      </c>
      <c r="J28" s="192"/>
      <c r="K28" s="29"/>
    </row>
    <row r="29" spans="1:11" ht="18" customHeight="1" x14ac:dyDescent="0.2">
      <c r="A29" s="18"/>
      <c r="B29" s="20"/>
      <c r="C29" s="21"/>
      <c r="D29" s="243" t="str">
        <f t="shared" si="0"/>
        <v/>
      </c>
      <c r="E29" s="160" t="s">
        <v>20</v>
      </c>
      <c r="F29" s="25"/>
      <c r="G29" s="171" t="str">
        <f t="shared" si="1"/>
        <v/>
      </c>
      <c r="I29" s="192"/>
      <c r="J29" s="192"/>
      <c r="K29" s="29"/>
    </row>
    <row r="30" spans="1:11" ht="18" customHeight="1" x14ac:dyDescent="0.2">
      <c r="A30" s="18"/>
      <c r="B30" s="20"/>
      <c r="C30" s="21"/>
      <c r="D30" s="243" t="str">
        <f t="shared" si="0"/>
        <v/>
      </c>
      <c r="E30" s="160" t="s">
        <v>20</v>
      </c>
      <c r="F30" s="25"/>
      <c r="G30" s="171" t="str">
        <f t="shared" si="1"/>
        <v/>
      </c>
      <c r="I30" s="192"/>
      <c r="J30" s="192"/>
      <c r="K30" s="29"/>
    </row>
    <row r="31" spans="1:11" ht="18" customHeight="1" x14ac:dyDescent="0.2">
      <c r="A31" s="18"/>
      <c r="B31" s="20"/>
      <c r="C31" s="21"/>
      <c r="D31" s="243" t="str">
        <f t="shared" si="0"/>
        <v/>
      </c>
      <c r="E31" s="160" t="s">
        <v>20</v>
      </c>
      <c r="F31" s="25"/>
      <c r="G31" s="171" t="str">
        <f t="shared" si="1"/>
        <v/>
      </c>
      <c r="H31" s="8"/>
      <c r="I31" s="192"/>
      <c r="J31" s="192"/>
      <c r="K31" s="29"/>
    </row>
    <row r="32" spans="1:11" ht="18" customHeight="1" x14ac:dyDescent="0.2">
      <c r="A32" s="18"/>
      <c r="B32" s="20"/>
      <c r="C32" s="21"/>
      <c r="D32" s="243" t="str">
        <f t="shared" si="0"/>
        <v/>
      </c>
      <c r="E32" s="160" t="s">
        <v>20</v>
      </c>
      <c r="F32" s="25"/>
      <c r="G32" s="171" t="str">
        <f t="shared" si="1"/>
        <v/>
      </c>
      <c r="I32" s="29"/>
      <c r="J32" s="29"/>
      <c r="K32" s="29"/>
    </row>
    <row r="33" spans="1:11" ht="18" customHeight="1" x14ac:dyDescent="0.2">
      <c r="A33" s="18"/>
      <c r="B33" s="20"/>
      <c r="C33" s="21"/>
      <c r="D33" s="243" t="str">
        <f t="shared" si="0"/>
        <v/>
      </c>
      <c r="E33" s="160" t="s">
        <v>20</v>
      </c>
      <c r="F33" s="25"/>
      <c r="G33" s="171" t="str">
        <f t="shared" si="1"/>
        <v/>
      </c>
      <c r="I33" s="29"/>
      <c r="J33" s="29"/>
      <c r="K33" s="29"/>
    </row>
    <row r="34" spans="1:11" ht="18" customHeight="1" x14ac:dyDescent="0.2">
      <c r="A34" s="18"/>
      <c r="B34" s="20"/>
      <c r="C34" s="21"/>
      <c r="D34" s="243" t="str">
        <f t="shared" si="0"/>
        <v/>
      </c>
      <c r="E34" s="160" t="s">
        <v>20</v>
      </c>
      <c r="F34" s="25"/>
      <c r="G34" s="171" t="str">
        <f t="shared" si="1"/>
        <v/>
      </c>
      <c r="H34" s="8"/>
    </row>
    <row r="35" spans="1:11" ht="18" customHeight="1" x14ac:dyDescent="0.2">
      <c r="A35" s="18"/>
      <c r="B35" s="20"/>
      <c r="C35" s="21"/>
      <c r="D35" s="243" t="str">
        <f t="shared" si="0"/>
        <v/>
      </c>
      <c r="E35" s="160" t="s">
        <v>20</v>
      </c>
      <c r="F35" s="25"/>
      <c r="G35" s="171" t="str">
        <f t="shared" si="1"/>
        <v/>
      </c>
      <c r="H35" s="8"/>
    </row>
    <row r="36" spans="1:11" ht="18" customHeight="1" x14ac:dyDescent="0.2">
      <c r="A36" s="18"/>
      <c r="B36" s="20"/>
      <c r="C36" s="21"/>
      <c r="D36" s="243" t="str">
        <f t="shared" si="0"/>
        <v/>
      </c>
      <c r="E36" s="160" t="s">
        <v>20</v>
      </c>
      <c r="F36" s="25"/>
      <c r="G36" s="171" t="str">
        <f t="shared" si="1"/>
        <v/>
      </c>
    </row>
    <row r="37" spans="1:11" ht="18" customHeight="1" x14ac:dyDescent="0.2">
      <c r="A37" s="18"/>
      <c r="B37" s="20"/>
      <c r="C37" s="21"/>
      <c r="D37" s="243" t="str">
        <f t="shared" si="0"/>
        <v/>
      </c>
      <c r="E37" s="160" t="s">
        <v>20</v>
      </c>
      <c r="F37" s="25"/>
      <c r="G37" s="171" t="str">
        <f t="shared" si="1"/>
        <v/>
      </c>
    </row>
    <row r="38" spans="1:11" ht="18" customHeight="1" x14ac:dyDescent="0.2">
      <c r="A38" s="18"/>
      <c r="B38" s="20"/>
      <c r="C38" s="21"/>
      <c r="D38" s="243" t="str">
        <f t="shared" si="0"/>
        <v/>
      </c>
      <c r="E38" s="160" t="s">
        <v>20</v>
      </c>
      <c r="F38" s="25"/>
      <c r="G38" s="171" t="str">
        <f t="shared" si="1"/>
        <v/>
      </c>
    </row>
    <row r="39" spans="1:11" ht="18" customHeight="1" x14ac:dyDescent="0.2">
      <c r="A39" s="18"/>
      <c r="B39" s="20"/>
      <c r="C39" s="21"/>
      <c r="D39" s="243" t="str">
        <f t="shared" si="0"/>
        <v/>
      </c>
      <c r="E39" s="160" t="s">
        <v>20</v>
      </c>
      <c r="F39" s="25"/>
      <c r="G39" s="171" t="str">
        <f t="shared" si="1"/>
        <v/>
      </c>
    </row>
    <row r="40" spans="1:11" ht="18" customHeight="1" x14ac:dyDescent="0.2">
      <c r="A40" s="18"/>
      <c r="B40" s="20"/>
      <c r="C40" s="21"/>
      <c r="D40" s="243" t="str">
        <f t="shared" si="0"/>
        <v/>
      </c>
      <c r="E40" s="160" t="s">
        <v>20</v>
      </c>
      <c r="F40" s="25"/>
      <c r="G40" s="171" t="str">
        <f t="shared" si="1"/>
        <v/>
      </c>
    </row>
    <row r="41" spans="1:11" ht="18" customHeight="1" thickBot="1" x14ac:dyDescent="0.25">
      <c r="A41" s="19"/>
      <c r="B41" s="22"/>
      <c r="C41" s="23"/>
      <c r="D41" s="244" t="str">
        <f t="shared" si="0"/>
        <v/>
      </c>
      <c r="E41" s="167" t="s">
        <v>20</v>
      </c>
      <c r="F41" s="26"/>
      <c r="G41" s="172" t="str">
        <f t="shared" si="1"/>
        <v/>
      </c>
    </row>
    <row r="42" spans="1:11" x14ac:dyDescent="0.2">
      <c r="B42" s="7"/>
      <c r="C42" s="7"/>
      <c r="D42" s="3"/>
      <c r="E42" s="7"/>
      <c r="F42" s="7"/>
      <c r="G42" s="7"/>
    </row>
    <row r="43" spans="1:11" x14ac:dyDescent="0.2">
      <c r="B43" s="7"/>
      <c r="C43" s="7"/>
      <c r="D43" s="3"/>
      <c r="E43" s="7"/>
      <c r="F43" s="7"/>
      <c r="G43" s="7"/>
    </row>
    <row r="44" spans="1:11" x14ac:dyDescent="0.2">
      <c r="B44" s="7"/>
      <c r="C44" s="7"/>
      <c r="D44" s="3"/>
      <c r="E44" s="7"/>
      <c r="F44" s="7"/>
      <c r="G44" s="7"/>
    </row>
    <row r="45" spans="1:11" x14ac:dyDescent="0.2">
      <c r="B45" s="7"/>
      <c r="C45" s="7"/>
      <c r="D45" s="3"/>
      <c r="E45" s="7"/>
      <c r="F45" s="7"/>
      <c r="G45" s="7"/>
    </row>
    <row r="46" spans="1:11" x14ac:dyDescent="0.2">
      <c r="B46" s="7"/>
      <c r="C46" s="7"/>
      <c r="D46" s="3"/>
      <c r="E46" s="7"/>
      <c r="F46" s="7"/>
      <c r="G46" s="7"/>
    </row>
    <row r="47" spans="1:11" x14ac:dyDescent="0.2">
      <c r="B47" s="7"/>
      <c r="C47" s="7"/>
      <c r="D47" s="3"/>
      <c r="E47" s="7"/>
      <c r="F47" s="7"/>
      <c r="G47" s="7"/>
    </row>
    <row r="48" spans="1:11" x14ac:dyDescent="0.2">
      <c r="B48" s="7"/>
      <c r="C48" s="7"/>
      <c r="D48" s="3"/>
      <c r="E48" s="7"/>
      <c r="F48" s="7"/>
      <c r="G48" s="7"/>
    </row>
    <row r="49" spans="2:7" x14ac:dyDescent="0.2">
      <c r="B49" s="7"/>
      <c r="C49" s="7"/>
      <c r="D49" s="3"/>
      <c r="E49" s="7"/>
      <c r="F49" s="7"/>
      <c r="G49" s="7"/>
    </row>
    <row r="50" spans="2:7" x14ac:dyDescent="0.2">
      <c r="B50" s="7"/>
      <c r="C50" s="7"/>
      <c r="D50" s="3"/>
      <c r="E50" s="7"/>
      <c r="F50" s="7"/>
      <c r="G50" s="7"/>
    </row>
    <row r="51" spans="2:7" x14ac:dyDescent="0.2">
      <c r="B51" s="7"/>
      <c r="C51" s="7"/>
      <c r="D51" s="3"/>
      <c r="E51" s="7"/>
      <c r="F51" s="7"/>
      <c r="G51" s="7"/>
    </row>
    <row r="52" spans="2:7" x14ac:dyDescent="0.2">
      <c r="B52" s="7"/>
      <c r="C52" s="7"/>
      <c r="D52" s="3"/>
      <c r="E52" s="7"/>
      <c r="F52" s="7"/>
      <c r="G52" s="7"/>
    </row>
    <row r="53" spans="2:7" x14ac:dyDescent="0.2">
      <c r="B53" s="7"/>
      <c r="C53" s="7"/>
      <c r="D53" s="3"/>
      <c r="E53" s="7"/>
      <c r="F53" s="7"/>
      <c r="G53" s="7"/>
    </row>
    <row r="54" spans="2:7" x14ac:dyDescent="0.2">
      <c r="B54" s="7"/>
      <c r="C54" s="7"/>
      <c r="D54" s="3"/>
      <c r="E54" s="7"/>
      <c r="F54" s="7"/>
      <c r="G54" s="7"/>
    </row>
    <row r="55" spans="2:7" x14ac:dyDescent="0.2">
      <c r="B55" s="7"/>
      <c r="C55" s="7"/>
      <c r="D55" s="3"/>
      <c r="E55" s="7"/>
      <c r="F55" s="7"/>
      <c r="G55" s="7"/>
    </row>
    <row r="56" spans="2:7" x14ac:dyDescent="0.2">
      <c r="B56" s="7"/>
      <c r="C56" s="7"/>
      <c r="D56" s="3"/>
      <c r="E56" s="7"/>
      <c r="F56" s="7"/>
      <c r="G56" s="7"/>
    </row>
    <row r="57" spans="2:7" x14ac:dyDescent="0.2">
      <c r="B57" s="7"/>
      <c r="C57" s="7"/>
      <c r="D57" s="3"/>
      <c r="E57" s="7"/>
      <c r="F57" s="7"/>
      <c r="G57" s="7"/>
    </row>
    <row r="58" spans="2:7" x14ac:dyDescent="0.2">
      <c r="B58" s="7"/>
      <c r="C58" s="7"/>
      <c r="D58" s="3"/>
      <c r="E58" s="7"/>
      <c r="F58" s="7"/>
      <c r="G58" s="7"/>
    </row>
    <row r="59" spans="2:7" x14ac:dyDescent="0.2">
      <c r="B59" s="7"/>
      <c r="C59" s="7"/>
      <c r="D59" s="3"/>
      <c r="E59" s="7"/>
      <c r="F59" s="7"/>
      <c r="G59" s="7"/>
    </row>
    <row r="60" spans="2:7" x14ac:dyDescent="0.2">
      <c r="B60" s="7"/>
      <c r="C60" s="7"/>
      <c r="D60" s="3"/>
      <c r="E60" s="7"/>
      <c r="F60" s="7"/>
      <c r="G60" s="7"/>
    </row>
    <row r="61" spans="2:7" x14ac:dyDescent="0.2">
      <c r="B61" s="7"/>
      <c r="C61" s="7"/>
      <c r="D61" s="3"/>
      <c r="E61" s="7"/>
      <c r="F61" s="7"/>
      <c r="G61" s="7"/>
    </row>
    <row r="62" spans="2:7" x14ac:dyDescent="0.2">
      <c r="B62" s="7"/>
      <c r="C62" s="7"/>
      <c r="D62" s="3"/>
      <c r="E62" s="7"/>
      <c r="F62" s="7"/>
      <c r="G62" s="7"/>
    </row>
    <row r="63" spans="2:7" x14ac:dyDescent="0.2">
      <c r="B63" s="7"/>
      <c r="C63" s="7"/>
      <c r="D63" s="3"/>
      <c r="E63" s="7"/>
      <c r="F63" s="7"/>
      <c r="G63" s="7"/>
    </row>
    <row r="64" spans="2:7" x14ac:dyDescent="0.2">
      <c r="B64" s="7"/>
      <c r="C64" s="7"/>
      <c r="D64" s="3"/>
      <c r="E64" s="7"/>
      <c r="F64" s="7"/>
      <c r="G64" s="7"/>
    </row>
    <row r="65" spans="2:7" x14ac:dyDescent="0.2">
      <c r="B65" s="7"/>
      <c r="C65" s="7"/>
      <c r="D65" s="3"/>
      <c r="E65" s="7"/>
      <c r="F65" s="7"/>
      <c r="G65" s="7"/>
    </row>
    <row r="66" spans="2:7" x14ac:dyDescent="0.2">
      <c r="B66" s="7"/>
      <c r="C66" s="7"/>
      <c r="D66" s="3"/>
      <c r="E66" s="7"/>
      <c r="F66" s="7"/>
      <c r="G66" s="7"/>
    </row>
    <row r="67" spans="2:7" x14ac:dyDescent="0.2">
      <c r="B67" s="7"/>
      <c r="C67" s="7"/>
      <c r="D67" s="3"/>
      <c r="E67" s="7"/>
      <c r="F67" s="7"/>
      <c r="G67" s="7"/>
    </row>
    <row r="68" spans="2:7" x14ac:dyDescent="0.2">
      <c r="B68" s="7"/>
      <c r="C68" s="7"/>
      <c r="D68" s="3"/>
      <c r="E68" s="7"/>
      <c r="F68" s="7"/>
      <c r="G68" s="7"/>
    </row>
    <row r="69" spans="2:7" x14ac:dyDescent="0.2">
      <c r="B69" s="7"/>
      <c r="C69" s="7"/>
      <c r="D69" s="3"/>
      <c r="E69" s="7"/>
      <c r="F69" s="7"/>
      <c r="G69" s="7"/>
    </row>
    <row r="70" spans="2:7" x14ac:dyDescent="0.2">
      <c r="B70" s="7"/>
      <c r="C70" s="7"/>
      <c r="D70" s="3"/>
      <c r="E70" s="7"/>
      <c r="F70" s="7"/>
      <c r="G70" s="7"/>
    </row>
    <row r="71" spans="2:7" x14ac:dyDescent="0.2">
      <c r="B71" s="7"/>
      <c r="C71" s="7"/>
      <c r="D71" s="3"/>
      <c r="E71" s="7"/>
      <c r="F71" s="7"/>
      <c r="G71" s="7"/>
    </row>
    <row r="72" spans="2:7" x14ac:dyDescent="0.2">
      <c r="B72" s="7"/>
      <c r="C72" s="7"/>
      <c r="D72" s="3"/>
      <c r="E72" s="7"/>
      <c r="F72" s="7"/>
      <c r="G72" s="7"/>
    </row>
    <row r="73" spans="2:7" x14ac:dyDescent="0.2">
      <c r="B73" s="7"/>
      <c r="C73" s="7"/>
      <c r="D73" s="3"/>
      <c r="E73" s="7"/>
      <c r="F73" s="7"/>
      <c r="G73" s="7"/>
    </row>
    <row r="74" spans="2:7" x14ac:dyDescent="0.2">
      <c r="B74" s="7"/>
      <c r="C74" s="7"/>
      <c r="D74" s="3"/>
      <c r="E74" s="7"/>
      <c r="F74" s="7"/>
      <c r="G74" s="7"/>
    </row>
    <row r="75" spans="2:7" x14ac:dyDescent="0.2">
      <c r="B75" s="7"/>
      <c r="C75" s="7"/>
      <c r="D75" s="3"/>
      <c r="E75" s="7"/>
      <c r="F75" s="7"/>
      <c r="G75" s="7"/>
    </row>
    <row r="76" spans="2:7" x14ac:dyDescent="0.2">
      <c r="B76" s="7"/>
      <c r="C76" s="7"/>
      <c r="D76" s="3"/>
      <c r="E76" s="7"/>
      <c r="F76" s="7"/>
      <c r="G76" s="7"/>
    </row>
    <row r="77" spans="2:7" x14ac:dyDescent="0.2">
      <c r="B77" s="7"/>
      <c r="C77" s="7"/>
      <c r="D77" s="3"/>
      <c r="E77" s="7"/>
      <c r="F77" s="7"/>
      <c r="G77" s="7"/>
    </row>
    <row r="78" spans="2:7" x14ac:dyDescent="0.2">
      <c r="B78" s="7"/>
      <c r="C78" s="7"/>
      <c r="D78" s="3"/>
      <c r="E78" s="7"/>
      <c r="F78" s="7"/>
      <c r="G78" s="7"/>
    </row>
    <row r="79" spans="2:7" x14ac:dyDescent="0.2">
      <c r="B79" s="7"/>
      <c r="C79" s="7"/>
      <c r="D79" s="3"/>
      <c r="E79" s="7"/>
      <c r="F79" s="7"/>
      <c r="G79" s="7"/>
    </row>
    <row r="80" spans="2:7" x14ac:dyDescent="0.2">
      <c r="B80" s="7"/>
      <c r="C80" s="7"/>
      <c r="D80" s="3"/>
      <c r="E80" s="7"/>
      <c r="F80" s="7"/>
      <c r="G80" s="7"/>
    </row>
    <row r="81" spans="2:7" x14ac:dyDescent="0.2">
      <c r="B81" s="7"/>
      <c r="C81" s="7"/>
      <c r="D81" s="3"/>
      <c r="E81" s="7"/>
      <c r="F81" s="7"/>
      <c r="G81" s="7"/>
    </row>
    <row r="82" spans="2:7" x14ac:dyDescent="0.2">
      <c r="B82" s="7"/>
      <c r="C82" s="7"/>
      <c r="D82" s="3"/>
      <c r="E82" s="7"/>
      <c r="F82" s="7"/>
      <c r="G82" s="7"/>
    </row>
    <row r="83" spans="2:7" x14ac:dyDescent="0.2">
      <c r="B83" s="7"/>
      <c r="C83" s="7"/>
      <c r="D83" s="3"/>
      <c r="E83" s="7"/>
      <c r="F83" s="7"/>
      <c r="G83" s="7"/>
    </row>
    <row r="84" spans="2:7" x14ac:dyDescent="0.2">
      <c r="B84" s="7"/>
      <c r="C84" s="7"/>
      <c r="D84" s="3"/>
      <c r="E84" s="7"/>
      <c r="F84" s="7"/>
      <c r="G84" s="7"/>
    </row>
    <row r="85" spans="2:7" x14ac:dyDescent="0.2">
      <c r="B85" s="7"/>
      <c r="C85" s="7"/>
      <c r="D85" s="3"/>
      <c r="E85" s="7"/>
      <c r="F85" s="7"/>
      <c r="G85" s="7"/>
    </row>
    <row r="86" spans="2:7" x14ac:dyDescent="0.2">
      <c r="B86" s="7"/>
      <c r="C86" s="7"/>
      <c r="D86" s="3"/>
      <c r="E86" s="7"/>
      <c r="F86" s="7"/>
      <c r="G86" s="7"/>
    </row>
    <row r="87" spans="2:7" x14ac:dyDescent="0.2">
      <c r="B87" s="7"/>
      <c r="C87" s="7"/>
      <c r="D87" s="3"/>
      <c r="E87" s="7"/>
      <c r="F87" s="7"/>
      <c r="G87" s="7"/>
    </row>
    <row r="88" spans="2:7" x14ac:dyDescent="0.2">
      <c r="B88" s="7"/>
      <c r="C88" s="7"/>
      <c r="D88" s="3"/>
      <c r="E88" s="7"/>
      <c r="F88" s="7"/>
      <c r="G88" s="7"/>
    </row>
    <row r="89" spans="2:7" x14ac:dyDescent="0.2">
      <c r="B89" s="7"/>
      <c r="C89" s="7"/>
      <c r="D89" s="3"/>
      <c r="E89" s="7"/>
      <c r="F89" s="7"/>
      <c r="G89" s="7"/>
    </row>
    <row r="90" spans="2:7" x14ac:dyDescent="0.2">
      <c r="B90" s="7"/>
      <c r="C90" s="7"/>
      <c r="D90" s="3"/>
      <c r="E90" s="7"/>
      <c r="F90" s="7"/>
      <c r="G90" s="7"/>
    </row>
    <row r="91" spans="2:7" x14ac:dyDescent="0.2">
      <c r="B91" s="7"/>
      <c r="C91" s="7"/>
      <c r="D91" s="3"/>
      <c r="E91" s="7"/>
      <c r="F91" s="7"/>
      <c r="G91" s="7"/>
    </row>
    <row r="92" spans="2:7" x14ac:dyDescent="0.2">
      <c r="B92" s="7"/>
      <c r="C92" s="7"/>
      <c r="D92" s="3"/>
      <c r="E92" s="7"/>
      <c r="F92" s="7"/>
      <c r="G92" s="7"/>
    </row>
    <row r="93" spans="2:7" x14ac:dyDescent="0.2">
      <c r="B93" s="7"/>
      <c r="C93" s="7"/>
      <c r="D93" s="3"/>
      <c r="E93" s="7"/>
      <c r="F93" s="7"/>
      <c r="G93" s="7"/>
    </row>
    <row r="94" spans="2:7" x14ac:dyDescent="0.2">
      <c r="B94" s="7"/>
      <c r="C94" s="7"/>
      <c r="D94" s="3"/>
      <c r="E94" s="7"/>
      <c r="F94" s="7"/>
      <c r="G94" s="7"/>
    </row>
    <row r="95" spans="2:7" x14ac:dyDescent="0.2">
      <c r="B95" s="7"/>
      <c r="C95" s="7"/>
      <c r="D95" s="3"/>
      <c r="E95" s="7"/>
      <c r="F95" s="7"/>
      <c r="G95" s="7"/>
    </row>
    <row r="96" spans="2:7" x14ac:dyDescent="0.2">
      <c r="B96" s="7"/>
      <c r="C96" s="7"/>
      <c r="D96" s="3"/>
      <c r="E96" s="7"/>
      <c r="F96" s="7"/>
      <c r="G96" s="7"/>
    </row>
    <row r="97" spans="2:7" x14ac:dyDescent="0.2">
      <c r="B97" s="7"/>
      <c r="C97" s="7"/>
      <c r="D97" s="3"/>
      <c r="E97" s="7"/>
      <c r="F97" s="7"/>
      <c r="G97" s="7"/>
    </row>
    <row r="98" spans="2:7" x14ac:dyDescent="0.2">
      <c r="B98" s="7"/>
      <c r="C98" s="7"/>
      <c r="D98" s="3"/>
      <c r="E98" s="7"/>
      <c r="F98" s="7"/>
      <c r="G98" s="7"/>
    </row>
    <row r="99" spans="2:7" x14ac:dyDescent="0.2">
      <c r="B99" s="7"/>
      <c r="C99" s="7"/>
      <c r="D99" s="3"/>
      <c r="E99" s="7"/>
      <c r="F99" s="7"/>
      <c r="G99" s="7"/>
    </row>
    <row r="100" spans="2:7" x14ac:dyDescent="0.2">
      <c r="B100" s="7"/>
      <c r="C100" s="7"/>
      <c r="D100" s="3"/>
      <c r="E100" s="7"/>
      <c r="F100" s="7"/>
      <c r="G100" s="7"/>
    </row>
    <row r="101" spans="2:7" x14ac:dyDescent="0.2">
      <c r="B101" s="7"/>
      <c r="C101" s="7"/>
      <c r="D101" s="3"/>
      <c r="E101" s="7"/>
      <c r="F101" s="7"/>
      <c r="G101" s="7"/>
    </row>
    <row r="102" spans="2:7" x14ac:dyDescent="0.2">
      <c r="B102" s="7"/>
      <c r="C102" s="7"/>
      <c r="D102" s="3"/>
      <c r="E102" s="7"/>
      <c r="F102" s="7"/>
      <c r="G102" s="7"/>
    </row>
    <row r="103" spans="2:7" x14ac:dyDescent="0.2">
      <c r="B103" s="7"/>
      <c r="C103" s="7"/>
      <c r="D103" s="3"/>
      <c r="E103" s="7"/>
      <c r="F103" s="7"/>
      <c r="G103" s="7"/>
    </row>
    <row r="104" spans="2:7" x14ac:dyDescent="0.2">
      <c r="B104" s="7"/>
      <c r="C104" s="7"/>
      <c r="D104" s="3"/>
      <c r="E104" s="7"/>
      <c r="F104" s="7"/>
      <c r="G104" s="7"/>
    </row>
    <row r="105" spans="2:7" x14ac:dyDescent="0.2">
      <c r="B105" s="7"/>
      <c r="C105" s="7"/>
      <c r="D105" s="3"/>
      <c r="E105" s="7"/>
      <c r="F105" s="7"/>
      <c r="G105" s="7"/>
    </row>
    <row r="106" spans="2:7" x14ac:dyDescent="0.2">
      <c r="B106" s="7"/>
      <c r="C106" s="7"/>
      <c r="D106" s="3"/>
      <c r="E106" s="7"/>
      <c r="F106" s="7"/>
      <c r="G106" s="7"/>
    </row>
    <row r="107" spans="2:7" x14ac:dyDescent="0.2">
      <c r="B107" s="7"/>
      <c r="C107" s="7"/>
      <c r="D107" s="3"/>
      <c r="E107" s="7"/>
      <c r="F107" s="7"/>
      <c r="G107" s="7"/>
    </row>
    <row r="108" spans="2:7" x14ac:dyDescent="0.2">
      <c r="B108" s="7"/>
      <c r="C108" s="7"/>
      <c r="D108" s="3"/>
      <c r="E108" s="7"/>
      <c r="F108" s="7"/>
      <c r="G108" s="7"/>
    </row>
    <row r="109" spans="2:7" x14ac:dyDescent="0.2">
      <c r="B109" s="7"/>
      <c r="C109" s="7"/>
      <c r="D109" s="3"/>
      <c r="E109" s="7"/>
      <c r="F109" s="7"/>
      <c r="G109" s="7"/>
    </row>
    <row r="110" spans="2:7" x14ac:dyDescent="0.2">
      <c r="B110" s="7"/>
      <c r="C110" s="7"/>
      <c r="D110" s="3"/>
      <c r="E110" s="7"/>
      <c r="F110" s="7"/>
      <c r="G110" s="7"/>
    </row>
    <row r="111" spans="2:7" x14ac:dyDescent="0.2">
      <c r="B111" s="7"/>
      <c r="C111" s="7"/>
      <c r="D111" s="3"/>
      <c r="E111" s="7"/>
      <c r="F111" s="7"/>
      <c r="G111" s="7"/>
    </row>
    <row r="112" spans="2:7" x14ac:dyDescent="0.2">
      <c r="B112" s="7"/>
      <c r="C112" s="7"/>
      <c r="D112" s="3"/>
      <c r="E112" s="7"/>
      <c r="F112" s="7"/>
      <c r="G112" s="7"/>
    </row>
    <row r="113" spans="2:7" x14ac:dyDescent="0.2">
      <c r="B113" s="7"/>
      <c r="C113" s="7"/>
      <c r="D113" s="3"/>
      <c r="E113" s="7"/>
      <c r="F113" s="7"/>
      <c r="G113" s="7"/>
    </row>
    <row r="114" spans="2:7" x14ac:dyDescent="0.2">
      <c r="B114" s="7"/>
      <c r="C114" s="7"/>
      <c r="D114" s="3"/>
      <c r="E114" s="7"/>
      <c r="F114" s="7"/>
      <c r="G114" s="7"/>
    </row>
    <row r="115" spans="2:7" x14ac:dyDescent="0.2">
      <c r="B115" s="7"/>
      <c r="C115" s="7"/>
      <c r="D115" s="3"/>
      <c r="E115" s="7"/>
      <c r="F115" s="7"/>
      <c r="G115" s="7"/>
    </row>
    <row r="116" spans="2:7" x14ac:dyDescent="0.2">
      <c r="B116" s="7"/>
      <c r="C116" s="7"/>
      <c r="D116" s="3"/>
      <c r="E116" s="7"/>
      <c r="F116" s="7"/>
      <c r="G116" s="7"/>
    </row>
    <row r="117" spans="2:7" x14ac:dyDescent="0.2">
      <c r="B117" s="7"/>
      <c r="C117" s="7"/>
      <c r="D117" s="3"/>
      <c r="E117" s="7"/>
      <c r="F117" s="7"/>
      <c r="G117" s="7"/>
    </row>
    <row r="118" spans="2:7" x14ac:dyDescent="0.2">
      <c r="B118" s="7"/>
      <c r="C118" s="7"/>
      <c r="D118" s="3"/>
      <c r="E118" s="7"/>
      <c r="F118" s="7"/>
      <c r="G118" s="7"/>
    </row>
    <row r="119" spans="2:7" x14ac:dyDescent="0.2">
      <c r="B119" s="7"/>
      <c r="C119" s="7"/>
      <c r="D119" s="3"/>
      <c r="E119" s="7"/>
      <c r="F119" s="7"/>
      <c r="G119" s="7"/>
    </row>
    <row r="120" spans="2:7" x14ac:dyDescent="0.2">
      <c r="B120" s="7"/>
      <c r="C120" s="7"/>
      <c r="D120" s="3"/>
      <c r="E120" s="7"/>
      <c r="F120" s="7"/>
      <c r="G120" s="7"/>
    </row>
    <row r="121" spans="2:7" x14ac:dyDescent="0.2">
      <c r="B121" s="7"/>
      <c r="C121" s="7"/>
      <c r="D121" s="3"/>
      <c r="E121" s="7"/>
      <c r="F121" s="7"/>
      <c r="G121" s="7"/>
    </row>
    <row r="122" spans="2:7" x14ac:dyDescent="0.2">
      <c r="B122" s="7"/>
      <c r="C122" s="7"/>
      <c r="D122" s="3"/>
      <c r="E122" s="7"/>
      <c r="F122" s="7"/>
      <c r="G122" s="7"/>
    </row>
    <row r="123" spans="2:7" x14ac:dyDescent="0.2">
      <c r="B123" s="7"/>
      <c r="C123" s="7"/>
      <c r="D123" s="3"/>
      <c r="E123" s="7"/>
      <c r="F123" s="7"/>
      <c r="G123" s="7"/>
    </row>
    <row r="124" spans="2:7" x14ac:dyDescent="0.2">
      <c r="B124" s="7"/>
      <c r="C124" s="7"/>
      <c r="D124" s="3"/>
      <c r="E124" s="7"/>
      <c r="F124" s="7"/>
      <c r="G124" s="7"/>
    </row>
    <row r="125" spans="2:7" x14ac:dyDescent="0.2">
      <c r="B125" s="7"/>
      <c r="C125" s="7"/>
      <c r="D125" s="3"/>
      <c r="E125" s="7"/>
      <c r="F125" s="7"/>
      <c r="G125" s="7"/>
    </row>
    <row r="126" spans="2:7" x14ac:dyDescent="0.2">
      <c r="B126" s="7"/>
      <c r="C126" s="7"/>
      <c r="D126" s="3"/>
      <c r="E126" s="7"/>
      <c r="F126" s="7"/>
      <c r="G126" s="7"/>
    </row>
    <row r="127" spans="2:7" x14ac:dyDescent="0.2">
      <c r="B127" s="7"/>
      <c r="C127" s="7"/>
      <c r="D127" s="3"/>
      <c r="E127" s="7"/>
      <c r="F127" s="7"/>
      <c r="G127" s="7"/>
    </row>
    <row r="128" spans="2:7" x14ac:dyDescent="0.2">
      <c r="B128" s="7"/>
      <c r="C128" s="7"/>
      <c r="D128" s="3"/>
      <c r="E128" s="7"/>
      <c r="F128" s="7"/>
      <c r="G128" s="7"/>
    </row>
    <row r="129" spans="2:7" x14ac:dyDescent="0.2">
      <c r="B129" s="7"/>
      <c r="C129" s="7"/>
      <c r="D129" s="3"/>
      <c r="E129" s="7"/>
      <c r="F129" s="7"/>
      <c r="G129" s="7"/>
    </row>
    <row r="130" spans="2:7" x14ac:dyDescent="0.2">
      <c r="B130" s="7"/>
      <c r="C130" s="7"/>
      <c r="D130" s="3"/>
      <c r="E130" s="7"/>
      <c r="F130" s="7"/>
      <c r="G130" s="7"/>
    </row>
    <row r="131" spans="2:7" x14ac:dyDescent="0.2">
      <c r="B131" s="7"/>
      <c r="C131" s="7"/>
      <c r="D131" s="3"/>
      <c r="E131" s="7"/>
      <c r="F131" s="7"/>
      <c r="G131" s="7"/>
    </row>
    <row r="132" spans="2:7" x14ac:dyDescent="0.2">
      <c r="B132" s="7"/>
      <c r="C132" s="7"/>
      <c r="D132" s="3"/>
      <c r="E132" s="7"/>
      <c r="F132" s="7"/>
      <c r="G132" s="7"/>
    </row>
    <row r="133" spans="2:7" x14ac:dyDescent="0.2">
      <c r="B133" s="7"/>
      <c r="C133" s="7"/>
      <c r="D133" s="3"/>
      <c r="E133" s="7"/>
      <c r="F133" s="7"/>
      <c r="G133" s="7"/>
    </row>
    <row r="134" spans="2:7" x14ac:dyDescent="0.2">
      <c r="B134" s="7"/>
      <c r="C134" s="7"/>
      <c r="D134" s="3"/>
      <c r="E134" s="7"/>
      <c r="F134" s="7"/>
      <c r="G134" s="7"/>
    </row>
    <row r="135" spans="2:7" x14ac:dyDescent="0.2">
      <c r="B135" s="7"/>
      <c r="C135" s="7"/>
      <c r="D135" s="3"/>
      <c r="E135" s="7"/>
      <c r="F135" s="7"/>
      <c r="G135" s="7"/>
    </row>
    <row r="136" spans="2:7" x14ac:dyDescent="0.2">
      <c r="B136" s="7"/>
      <c r="C136" s="7"/>
      <c r="D136" s="3"/>
      <c r="E136" s="7"/>
      <c r="F136" s="7"/>
      <c r="G136" s="7"/>
    </row>
    <row r="137" spans="2:7" x14ac:dyDescent="0.2">
      <c r="B137" s="7"/>
      <c r="C137" s="7"/>
      <c r="D137" s="3"/>
      <c r="E137" s="7"/>
      <c r="F137" s="7"/>
      <c r="G137" s="7"/>
    </row>
    <row r="138" spans="2:7" x14ac:dyDescent="0.2">
      <c r="B138" s="7"/>
      <c r="C138" s="7"/>
      <c r="D138" s="3"/>
      <c r="E138" s="7"/>
      <c r="F138" s="7"/>
      <c r="G138" s="7"/>
    </row>
    <row r="139" spans="2:7" x14ac:dyDescent="0.2">
      <c r="B139" s="7"/>
      <c r="C139" s="7"/>
      <c r="D139" s="3"/>
      <c r="E139" s="7"/>
      <c r="F139" s="7"/>
      <c r="G139" s="7"/>
    </row>
    <row r="140" spans="2:7" x14ac:dyDescent="0.2">
      <c r="B140" s="7"/>
      <c r="C140" s="7"/>
      <c r="D140" s="3"/>
      <c r="E140" s="7"/>
      <c r="F140" s="7"/>
      <c r="G140" s="7"/>
    </row>
    <row r="141" spans="2:7" x14ac:dyDescent="0.2">
      <c r="B141" s="7"/>
      <c r="C141" s="7"/>
      <c r="D141" s="3"/>
      <c r="E141" s="7"/>
      <c r="F141" s="7"/>
      <c r="G141" s="7"/>
    </row>
    <row r="142" spans="2:7" x14ac:dyDescent="0.2">
      <c r="B142" s="7"/>
      <c r="C142" s="7"/>
      <c r="D142" s="3"/>
      <c r="E142" s="7"/>
      <c r="F142" s="7"/>
      <c r="G142" s="7"/>
    </row>
    <row r="143" spans="2:7" x14ac:dyDescent="0.2">
      <c r="B143" s="7"/>
      <c r="C143" s="7"/>
      <c r="D143" s="3"/>
      <c r="E143" s="7"/>
      <c r="F143" s="7"/>
      <c r="G143" s="7"/>
    </row>
    <row r="144" spans="2:7" x14ac:dyDescent="0.2">
      <c r="B144" s="7"/>
      <c r="C144" s="7"/>
      <c r="D144" s="3"/>
      <c r="E144" s="7"/>
      <c r="F144" s="7"/>
      <c r="G144" s="7"/>
    </row>
    <row r="145" spans="2:7" x14ac:dyDescent="0.2">
      <c r="B145" s="7"/>
      <c r="C145" s="7"/>
      <c r="D145" s="3"/>
      <c r="E145" s="7"/>
      <c r="F145" s="7"/>
      <c r="G145" s="7"/>
    </row>
    <row r="146" spans="2:7" x14ac:dyDescent="0.2">
      <c r="B146" s="7"/>
      <c r="C146" s="7"/>
      <c r="D146" s="3"/>
      <c r="E146" s="7"/>
      <c r="F146" s="7"/>
      <c r="G146" s="7"/>
    </row>
    <row r="147" spans="2:7" x14ac:dyDescent="0.2">
      <c r="B147" s="7"/>
      <c r="C147" s="7"/>
      <c r="D147" s="3"/>
      <c r="E147" s="7"/>
      <c r="F147" s="7"/>
      <c r="G147" s="7"/>
    </row>
    <row r="148" spans="2:7" x14ac:dyDescent="0.2">
      <c r="B148" s="7"/>
      <c r="C148" s="7"/>
      <c r="D148" s="3"/>
      <c r="E148" s="7"/>
      <c r="F148" s="7"/>
      <c r="G148" s="7"/>
    </row>
    <row r="149" spans="2:7" x14ac:dyDescent="0.2">
      <c r="B149" s="7"/>
      <c r="C149" s="7"/>
      <c r="D149" s="3"/>
      <c r="E149" s="7"/>
      <c r="F149" s="7"/>
      <c r="G149" s="7"/>
    </row>
    <row r="150" spans="2:7" x14ac:dyDescent="0.2">
      <c r="B150" s="7"/>
      <c r="C150" s="7"/>
      <c r="D150" s="3"/>
      <c r="E150" s="7"/>
      <c r="F150" s="7"/>
      <c r="G150" s="7"/>
    </row>
    <row r="151" spans="2:7" x14ac:dyDescent="0.2">
      <c r="B151" s="7"/>
      <c r="C151" s="7"/>
      <c r="D151" s="3"/>
      <c r="E151" s="7"/>
      <c r="F151" s="7"/>
      <c r="G151" s="7"/>
    </row>
    <row r="152" spans="2:7" x14ac:dyDescent="0.2">
      <c r="B152" s="7"/>
      <c r="C152" s="7"/>
      <c r="D152" s="3"/>
      <c r="E152" s="7"/>
      <c r="F152" s="7"/>
      <c r="G152" s="7"/>
    </row>
    <row r="153" spans="2:7" x14ac:dyDescent="0.2">
      <c r="B153" s="7"/>
      <c r="C153" s="7"/>
      <c r="D153" s="3"/>
      <c r="E153" s="7"/>
      <c r="F153" s="7"/>
      <c r="G153" s="7"/>
    </row>
    <row r="154" spans="2:7" x14ac:dyDescent="0.2">
      <c r="B154" s="7"/>
      <c r="C154" s="7"/>
      <c r="D154" s="3"/>
      <c r="E154" s="7"/>
      <c r="F154" s="7"/>
      <c r="G154" s="7"/>
    </row>
    <row r="155" spans="2:7" x14ac:dyDescent="0.2">
      <c r="B155" s="7"/>
      <c r="C155" s="7"/>
      <c r="D155" s="3"/>
      <c r="E155" s="7"/>
      <c r="F155" s="7"/>
      <c r="G155" s="7"/>
    </row>
    <row r="156" spans="2:7" x14ac:dyDescent="0.2">
      <c r="B156" s="7"/>
      <c r="C156" s="7"/>
      <c r="D156" s="3"/>
      <c r="E156" s="7"/>
      <c r="F156" s="7"/>
      <c r="G156" s="7"/>
    </row>
    <row r="157" spans="2:7" x14ac:dyDescent="0.2">
      <c r="B157" s="7"/>
      <c r="C157" s="7"/>
      <c r="D157" s="3"/>
      <c r="E157" s="7"/>
      <c r="F157" s="7"/>
      <c r="G157" s="7"/>
    </row>
    <row r="158" spans="2:7" x14ac:dyDescent="0.2">
      <c r="B158" s="7"/>
      <c r="C158" s="7"/>
      <c r="D158" s="3"/>
      <c r="E158" s="7"/>
      <c r="F158" s="7"/>
      <c r="G158" s="7"/>
    </row>
    <row r="159" spans="2:7" x14ac:dyDescent="0.2">
      <c r="B159" s="7"/>
      <c r="C159" s="7"/>
      <c r="D159" s="3"/>
      <c r="E159" s="7"/>
      <c r="F159" s="7"/>
      <c r="G159" s="7"/>
    </row>
    <row r="160" spans="2:7" x14ac:dyDescent="0.2">
      <c r="B160" s="7"/>
      <c r="C160" s="7"/>
      <c r="D160" s="3"/>
      <c r="E160" s="7"/>
      <c r="F160" s="7"/>
      <c r="G160" s="7"/>
    </row>
    <row r="161" spans="2:7" x14ac:dyDescent="0.2">
      <c r="B161" s="7"/>
      <c r="C161" s="7"/>
      <c r="D161" s="3"/>
      <c r="E161" s="7"/>
      <c r="F161" s="7"/>
      <c r="G161" s="7"/>
    </row>
    <row r="162" spans="2:7" x14ac:dyDescent="0.2">
      <c r="B162" s="7"/>
      <c r="C162" s="7"/>
      <c r="D162" s="3"/>
      <c r="E162" s="7"/>
      <c r="F162" s="7"/>
      <c r="G162" s="7"/>
    </row>
    <row r="163" spans="2:7" x14ac:dyDescent="0.2">
      <c r="B163" s="7"/>
      <c r="C163" s="7"/>
      <c r="D163" s="3"/>
      <c r="E163" s="7"/>
      <c r="F163" s="7"/>
      <c r="G163" s="7"/>
    </row>
    <row r="164" spans="2:7" x14ac:dyDescent="0.2">
      <c r="B164" s="7"/>
      <c r="C164" s="7"/>
      <c r="D164" s="3"/>
      <c r="E164" s="7"/>
      <c r="F164" s="7"/>
      <c r="G164" s="7"/>
    </row>
    <row r="165" spans="2:7" x14ac:dyDescent="0.2">
      <c r="B165" s="7"/>
      <c r="C165" s="7"/>
      <c r="D165" s="3"/>
      <c r="E165" s="7"/>
      <c r="F165" s="7"/>
      <c r="G165" s="7"/>
    </row>
    <row r="166" spans="2:7" x14ac:dyDescent="0.2">
      <c r="B166" s="7"/>
      <c r="C166" s="7"/>
      <c r="D166" s="3"/>
      <c r="E166" s="7"/>
      <c r="F166" s="7"/>
      <c r="G166" s="7"/>
    </row>
    <row r="167" spans="2:7" x14ac:dyDescent="0.2">
      <c r="B167" s="7"/>
      <c r="C167" s="7"/>
      <c r="D167" s="3"/>
      <c r="E167" s="7"/>
      <c r="F167" s="7"/>
      <c r="G167" s="7"/>
    </row>
    <row r="168" spans="2:7" x14ac:dyDescent="0.2">
      <c r="B168" s="7"/>
      <c r="C168" s="7"/>
      <c r="D168" s="3"/>
      <c r="E168" s="7"/>
      <c r="F168" s="7"/>
      <c r="G168" s="7"/>
    </row>
    <row r="169" spans="2:7" x14ac:dyDescent="0.2">
      <c r="B169" s="7"/>
      <c r="C169" s="7"/>
      <c r="D169" s="3"/>
      <c r="E169" s="7"/>
      <c r="F169" s="7"/>
      <c r="G169" s="7"/>
    </row>
    <row r="170" spans="2:7" x14ac:dyDescent="0.2">
      <c r="B170" s="7"/>
      <c r="C170" s="7"/>
      <c r="D170" s="3"/>
      <c r="E170" s="7"/>
      <c r="F170" s="7"/>
      <c r="G170" s="7"/>
    </row>
    <row r="171" spans="2:7" x14ac:dyDescent="0.2">
      <c r="B171" s="7"/>
      <c r="C171" s="7"/>
      <c r="D171" s="3"/>
      <c r="E171" s="7"/>
      <c r="F171" s="7"/>
      <c r="G171" s="7"/>
    </row>
    <row r="172" spans="2:7" x14ac:dyDescent="0.2">
      <c r="B172" s="7"/>
      <c r="C172" s="7"/>
      <c r="D172" s="3"/>
      <c r="E172" s="7"/>
      <c r="F172" s="7"/>
      <c r="G172" s="7"/>
    </row>
    <row r="173" spans="2:7" x14ac:dyDescent="0.2">
      <c r="B173" s="7"/>
      <c r="C173" s="7"/>
      <c r="D173" s="3"/>
      <c r="E173" s="7"/>
      <c r="F173" s="7"/>
      <c r="G173" s="7"/>
    </row>
    <row r="174" spans="2:7" x14ac:dyDescent="0.2">
      <c r="B174" s="7"/>
      <c r="C174" s="7"/>
      <c r="D174" s="3"/>
      <c r="E174" s="7"/>
      <c r="F174" s="7"/>
      <c r="G174" s="7"/>
    </row>
    <row r="175" spans="2:7" x14ac:dyDescent="0.2">
      <c r="B175" s="7"/>
      <c r="C175" s="7"/>
      <c r="D175" s="3"/>
      <c r="E175" s="7"/>
      <c r="F175" s="7"/>
      <c r="G175" s="7"/>
    </row>
    <row r="176" spans="2:7" x14ac:dyDescent="0.2">
      <c r="B176" s="7"/>
      <c r="C176" s="7"/>
      <c r="D176" s="3"/>
      <c r="E176" s="7"/>
      <c r="F176" s="7"/>
      <c r="G176" s="7"/>
    </row>
    <row r="177" spans="2:7" x14ac:dyDescent="0.2">
      <c r="B177" s="7"/>
      <c r="C177" s="7"/>
      <c r="D177" s="3"/>
      <c r="E177" s="7"/>
      <c r="F177" s="7"/>
      <c r="G177" s="7"/>
    </row>
    <row r="178" spans="2:7" x14ac:dyDescent="0.2">
      <c r="B178" s="7"/>
      <c r="C178" s="7"/>
      <c r="D178" s="3"/>
      <c r="E178" s="7"/>
      <c r="F178" s="7"/>
      <c r="G178" s="7"/>
    </row>
    <row r="179" spans="2:7" x14ac:dyDescent="0.2">
      <c r="B179" s="7"/>
      <c r="C179" s="7"/>
      <c r="D179" s="3"/>
      <c r="E179" s="7"/>
      <c r="F179" s="7"/>
      <c r="G179" s="7"/>
    </row>
    <row r="180" spans="2:7" x14ac:dyDescent="0.2">
      <c r="B180" s="7"/>
      <c r="C180" s="7"/>
      <c r="D180" s="3"/>
      <c r="E180" s="7"/>
      <c r="F180" s="7"/>
      <c r="G180" s="7"/>
    </row>
    <row r="181" spans="2:7" x14ac:dyDescent="0.2">
      <c r="B181" s="7"/>
      <c r="C181" s="7"/>
      <c r="D181" s="3"/>
      <c r="E181" s="7"/>
      <c r="F181" s="7"/>
      <c r="G181" s="7"/>
    </row>
    <row r="182" spans="2:7" x14ac:dyDescent="0.2">
      <c r="B182" s="7"/>
      <c r="C182" s="7"/>
      <c r="D182" s="3"/>
      <c r="E182" s="7"/>
      <c r="F182" s="7"/>
      <c r="G182" s="7"/>
    </row>
    <row r="183" spans="2:7" x14ac:dyDescent="0.2">
      <c r="B183" s="7"/>
      <c r="C183" s="7"/>
      <c r="D183" s="3"/>
      <c r="E183" s="7"/>
      <c r="F183" s="7"/>
      <c r="G183" s="7"/>
    </row>
    <row r="184" spans="2:7" x14ac:dyDescent="0.2">
      <c r="B184" s="7"/>
      <c r="C184" s="7"/>
      <c r="D184" s="3"/>
      <c r="E184" s="7"/>
      <c r="F184" s="7"/>
      <c r="G184" s="7"/>
    </row>
    <row r="185" spans="2:7" x14ac:dyDescent="0.2">
      <c r="B185" s="7"/>
      <c r="C185" s="7"/>
      <c r="D185" s="3"/>
      <c r="E185" s="7"/>
      <c r="F185" s="7"/>
      <c r="G185" s="7"/>
    </row>
    <row r="186" spans="2:7" x14ac:dyDescent="0.2">
      <c r="B186" s="7"/>
      <c r="C186" s="7"/>
      <c r="D186" s="3"/>
      <c r="E186" s="7"/>
      <c r="F186" s="7"/>
      <c r="G186" s="7"/>
    </row>
    <row r="187" spans="2:7" x14ac:dyDescent="0.2">
      <c r="B187" s="7"/>
      <c r="C187" s="7"/>
      <c r="D187" s="3"/>
      <c r="E187" s="7"/>
      <c r="F187" s="7"/>
      <c r="G187" s="7"/>
    </row>
    <row r="188" spans="2:7" x14ac:dyDescent="0.2">
      <c r="B188" s="7"/>
      <c r="C188" s="7"/>
      <c r="D188" s="3"/>
      <c r="E188" s="7"/>
      <c r="F188" s="7"/>
      <c r="G188" s="7"/>
    </row>
    <row r="189" spans="2:7" x14ac:dyDescent="0.2">
      <c r="B189" s="7"/>
      <c r="C189" s="7"/>
      <c r="D189" s="3"/>
      <c r="E189" s="7"/>
      <c r="F189" s="7"/>
      <c r="G189" s="7"/>
    </row>
    <row r="190" spans="2:7" x14ac:dyDescent="0.2">
      <c r="B190" s="7"/>
      <c r="C190" s="7"/>
      <c r="D190" s="3"/>
      <c r="E190" s="7"/>
      <c r="F190" s="7"/>
      <c r="G190" s="7"/>
    </row>
    <row r="191" spans="2:7" x14ac:dyDescent="0.2">
      <c r="B191" s="7"/>
      <c r="C191" s="7"/>
      <c r="D191" s="3"/>
      <c r="E191" s="7"/>
      <c r="F191" s="7"/>
      <c r="G191" s="7"/>
    </row>
    <row r="192" spans="2:7" x14ac:dyDescent="0.2">
      <c r="B192" s="7"/>
      <c r="C192" s="7"/>
      <c r="D192" s="3"/>
      <c r="E192" s="7"/>
      <c r="F192" s="7"/>
      <c r="G192" s="7"/>
    </row>
    <row r="193" spans="2:7" x14ac:dyDescent="0.2">
      <c r="B193" s="7"/>
      <c r="C193" s="7"/>
      <c r="D193" s="3"/>
      <c r="E193" s="7"/>
      <c r="F193" s="7"/>
      <c r="G193" s="7"/>
    </row>
    <row r="194" spans="2:7" x14ac:dyDescent="0.2">
      <c r="B194" s="7"/>
      <c r="C194" s="7"/>
      <c r="D194" s="3"/>
      <c r="E194" s="7"/>
      <c r="F194" s="7"/>
      <c r="G194" s="7"/>
    </row>
    <row r="195" spans="2:7" x14ac:dyDescent="0.2">
      <c r="B195" s="7"/>
      <c r="C195" s="7"/>
      <c r="D195" s="3"/>
      <c r="E195" s="7"/>
      <c r="F195" s="7"/>
      <c r="G195" s="7"/>
    </row>
    <row r="196" spans="2:7" x14ac:dyDescent="0.2">
      <c r="B196" s="7"/>
      <c r="C196" s="7"/>
      <c r="D196" s="3"/>
      <c r="E196" s="7"/>
      <c r="F196" s="7"/>
      <c r="G196" s="7"/>
    </row>
    <row r="197" spans="2:7" x14ac:dyDescent="0.2">
      <c r="B197" s="7"/>
      <c r="C197" s="7"/>
      <c r="D197" s="3"/>
      <c r="E197" s="7"/>
      <c r="F197" s="7"/>
      <c r="G197" s="7"/>
    </row>
    <row r="198" spans="2:7" x14ac:dyDescent="0.2">
      <c r="B198" s="7"/>
      <c r="C198" s="7"/>
      <c r="D198" s="3"/>
      <c r="E198" s="7"/>
      <c r="F198" s="7"/>
      <c r="G198" s="7"/>
    </row>
    <row r="199" spans="2:7" x14ac:dyDescent="0.2">
      <c r="B199" s="7"/>
      <c r="C199" s="7"/>
      <c r="D199" s="3"/>
      <c r="E199" s="7"/>
      <c r="F199" s="7"/>
      <c r="G199" s="7"/>
    </row>
    <row r="200" spans="2:7" x14ac:dyDescent="0.2">
      <c r="B200" s="7"/>
      <c r="C200" s="7"/>
      <c r="D200" s="3"/>
      <c r="E200" s="7"/>
      <c r="F200" s="7"/>
      <c r="G200" s="7"/>
    </row>
    <row r="201" spans="2:7" x14ac:dyDescent="0.2">
      <c r="B201" s="7"/>
      <c r="C201" s="7"/>
      <c r="D201" s="3"/>
      <c r="E201" s="7"/>
      <c r="F201" s="7"/>
      <c r="G201" s="7"/>
    </row>
    <row r="202" spans="2:7" x14ac:dyDescent="0.2">
      <c r="B202" s="7"/>
      <c r="C202" s="7"/>
      <c r="D202" s="3"/>
      <c r="E202" s="7"/>
      <c r="F202" s="7"/>
      <c r="G202" s="7"/>
    </row>
    <row r="203" spans="2:7" x14ac:dyDescent="0.2">
      <c r="B203" s="7"/>
      <c r="C203" s="7"/>
      <c r="D203" s="3"/>
      <c r="E203" s="7"/>
      <c r="F203" s="7"/>
      <c r="G203" s="7"/>
    </row>
    <row r="204" spans="2:7" x14ac:dyDescent="0.2">
      <c r="B204" s="7"/>
      <c r="C204" s="7"/>
      <c r="D204" s="3"/>
      <c r="E204" s="7"/>
      <c r="F204" s="7"/>
      <c r="G204" s="7"/>
    </row>
    <row r="205" spans="2:7" x14ac:dyDescent="0.2">
      <c r="B205" s="7"/>
      <c r="C205" s="7"/>
      <c r="D205" s="3"/>
      <c r="E205" s="7"/>
      <c r="F205" s="7"/>
      <c r="G205" s="7"/>
    </row>
    <row r="206" spans="2:7" x14ac:dyDescent="0.2">
      <c r="B206" s="7"/>
      <c r="C206" s="7"/>
      <c r="D206" s="3"/>
      <c r="E206" s="7"/>
      <c r="F206" s="7"/>
      <c r="G206" s="7"/>
    </row>
    <row r="207" spans="2:7" x14ac:dyDescent="0.2">
      <c r="B207" s="7"/>
      <c r="C207" s="7"/>
      <c r="D207" s="3"/>
      <c r="E207" s="7"/>
      <c r="F207" s="7"/>
      <c r="G207" s="7"/>
    </row>
    <row r="208" spans="2:7" x14ac:dyDescent="0.2">
      <c r="B208" s="7"/>
      <c r="C208" s="7"/>
      <c r="D208" s="3"/>
      <c r="E208" s="7"/>
      <c r="F208" s="7"/>
      <c r="G208" s="7"/>
    </row>
    <row r="209" spans="2:7" x14ac:dyDescent="0.2">
      <c r="B209" s="7"/>
      <c r="C209" s="7"/>
      <c r="D209" s="3"/>
      <c r="E209" s="7"/>
      <c r="F209" s="7"/>
      <c r="G209" s="7"/>
    </row>
    <row r="210" spans="2:7" x14ac:dyDescent="0.2">
      <c r="B210" s="7"/>
      <c r="C210" s="7"/>
      <c r="D210" s="3"/>
      <c r="E210" s="7"/>
      <c r="F210" s="7"/>
      <c r="G210" s="7"/>
    </row>
    <row r="211" spans="2:7" x14ac:dyDescent="0.2">
      <c r="B211" s="7"/>
      <c r="C211" s="7"/>
      <c r="D211" s="3"/>
      <c r="E211" s="7"/>
      <c r="F211" s="7"/>
      <c r="G211" s="7"/>
    </row>
    <row r="212" spans="2:7" x14ac:dyDescent="0.2">
      <c r="B212" s="7"/>
      <c r="C212" s="7"/>
      <c r="D212" s="3"/>
      <c r="E212" s="7"/>
      <c r="F212" s="7"/>
      <c r="G212" s="7"/>
    </row>
    <row r="213" spans="2:7" x14ac:dyDescent="0.2">
      <c r="B213" s="7"/>
      <c r="C213" s="7"/>
      <c r="D213" s="3"/>
      <c r="E213" s="7"/>
      <c r="F213" s="7"/>
      <c r="G213" s="7"/>
    </row>
    <row r="214" spans="2:7" x14ac:dyDescent="0.2">
      <c r="B214" s="7"/>
      <c r="C214" s="7"/>
      <c r="D214" s="3"/>
      <c r="E214" s="7"/>
      <c r="F214" s="7"/>
      <c r="G214" s="7"/>
    </row>
    <row r="215" spans="2:7" x14ac:dyDescent="0.2">
      <c r="B215" s="7"/>
      <c r="C215" s="7"/>
      <c r="D215" s="3"/>
      <c r="E215" s="7"/>
      <c r="F215" s="7"/>
      <c r="G215" s="7"/>
    </row>
    <row r="216" spans="2:7" x14ac:dyDescent="0.2">
      <c r="B216" s="7"/>
      <c r="C216" s="7"/>
      <c r="D216" s="3"/>
      <c r="E216" s="7"/>
      <c r="F216" s="7"/>
      <c r="G216" s="7"/>
    </row>
    <row r="217" spans="2:7" x14ac:dyDescent="0.2">
      <c r="B217" s="7"/>
      <c r="C217" s="7"/>
      <c r="D217" s="3"/>
      <c r="E217" s="7"/>
      <c r="F217" s="7"/>
      <c r="G217" s="7"/>
    </row>
    <row r="218" spans="2:7" x14ac:dyDescent="0.2">
      <c r="B218" s="7"/>
      <c r="C218" s="7"/>
      <c r="D218" s="3"/>
      <c r="E218" s="7"/>
      <c r="F218" s="7"/>
      <c r="G218" s="7"/>
    </row>
    <row r="219" spans="2:7" x14ac:dyDescent="0.2">
      <c r="B219" s="7"/>
      <c r="C219" s="7"/>
      <c r="D219" s="3"/>
      <c r="E219" s="7"/>
      <c r="F219" s="7"/>
      <c r="G219" s="7"/>
    </row>
    <row r="220" spans="2:7" x14ac:dyDescent="0.2">
      <c r="B220" s="7"/>
      <c r="C220" s="7"/>
      <c r="D220" s="3"/>
      <c r="E220" s="7"/>
      <c r="F220" s="7"/>
      <c r="G220" s="7"/>
    </row>
    <row r="221" spans="2:7" x14ac:dyDescent="0.2">
      <c r="B221" s="7"/>
      <c r="C221" s="7"/>
      <c r="D221" s="3"/>
      <c r="E221" s="7"/>
      <c r="F221" s="7"/>
      <c r="G221" s="7"/>
    </row>
    <row r="222" spans="2:7" x14ac:dyDescent="0.2">
      <c r="B222" s="7"/>
      <c r="C222" s="7"/>
      <c r="D222" s="3"/>
      <c r="E222" s="7"/>
      <c r="F222" s="7"/>
      <c r="G222" s="7"/>
    </row>
    <row r="223" spans="2:7" x14ac:dyDescent="0.2">
      <c r="B223" s="7"/>
      <c r="C223" s="7"/>
      <c r="D223" s="3"/>
      <c r="E223" s="7"/>
      <c r="F223" s="7"/>
      <c r="G223" s="7"/>
    </row>
    <row r="224" spans="2:7" x14ac:dyDescent="0.2">
      <c r="B224" s="7"/>
      <c r="C224" s="7"/>
      <c r="D224" s="3"/>
      <c r="E224" s="7"/>
      <c r="F224" s="7"/>
      <c r="G224" s="7"/>
    </row>
    <row r="225" spans="2:7" x14ac:dyDescent="0.2">
      <c r="B225" s="7"/>
      <c r="C225" s="7"/>
      <c r="D225" s="3"/>
      <c r="E225" s="7"/>
      <c r="F225" s="7"/>
      <c r="G225" s="7"/>
    </row>
    <row r="226" spans="2:7" x14ac:dyDescent="0.2">
      <c r="B226" s="7"/>
      <c r="C226" s="7"/>
      <c r="D226" s="3"/>
      <c r="E226" s="7"/>
      <c r="F226" s="7"/>
      <c r="G226" s="7"/>
    </row>
    <row r="227" spans="2:7" x14ac:dyDescent="0.2">
      <c r="B227" s="7"/>
      <c r="C227" s="7"/>
      <c r="D227" s="3"/>
      <c r="E227" s="7"/>
      <c r="F227" s="7"/>
      <c r="G227" s="7"/>
    </row>
    <row r="228" spans="2:7" x14ac:dyDescent="0.2">
      <c r="B228" s="7"/>
      <c r="C228" s="7"/>
      <c r="D228" s="3"/>
      <c r="E228" s="7"/>
      <c r="F228" s="7"/>
      <c r="G228" s="7"/>
    </row>
    <row r="229" spans="2:7" x14ac:dyDescent="0.2">
      <c r="B229" s="7"/>
      <c r="C229" s="7"/>
      <c r="D229" s="3"/>
      <c r="E229" s="7"/>
      <c r="F229" s="7"/>
      <c r="G229" s="7"/>
    </row>
    <row r="230" spans="2:7" x14ac:dyDescent="0.2">
      <c r="B230" s="7"/>
      <c r="C230" s="7"/>
      <c r="D230" s="3"/>
      <c r="E230" s="7"/>
      <c r="F230" s="7"/>
      <c r="G230" s="7"/>
    </row>
    <row r="231" spans="2:7" x14ac:dyDescent="0.2">
      <c r="B231" s="7"/>
      <c r="C231" s="7"/>
      <c r="D231" s="3"/>
      <c r="E231" s="7"/>
      <c r="F231" s="7"/>
      <c r="G231" s="7"/>
    </row>
    <row r="232" spans="2:7" x14ac:dyDescent="0.2">
      <c r="B232" s="7"/>
      <c r="C232" s="7"/>
      <c r="D232" s="3"/>
      <c r="E232" s="7"/>
      <c r="F232" s="7"/>
      <c r="G232" s="7"/>
    </row>
    <row r="233" spans="2:7" x14ac:dyDescent="0.2">
      <c r="B233" s="7"/>
      <c r="C233" s="7"/>
      <c r="D233" s="3"/>
      <c r="E233" s="7"/>
      <c r="F233" s="7"/>
      <c r="G233" s="7"/>
    </row>
    <row r="234" spans="2:7" x14ac:dyDescent="0.2">
      <c r="B234" s="7"/>
      <c r="C234" s="7"/>
      <c r="D234" s="3"/>
      <c r="E234" s="7"/>
      <c r="F234" s="7"/>
      <c r="G234" s="7"/>
    </row>
    <row r="235" spans="2:7" x14ac:dyDescent="0.2">
      <c r="B235" s="7"/>
      <c r="C235" s="7"/>
      <c r="D235" s="3"/>
      <c r="E235" s="7"/>
      <c r="F235" s="7"/>
      <c r="G235" s="7"/>
    </row>
    <row r="236" spans="2:7" x14ac:dyDescent="0.2">
      <c r="B236" s="7"/>
      <c r="C236" s="7"/>
      <c r="D236" s="3"/>
      <c r="E236" s="7"/>
      <c r="F236" s="7"/>
      <c r="G236" s="7"/>
    </row>
    <row r="237" spans="2:7" x14ac:dyDescent="0.2">
      <c r="B237" s="7"/>
      <c r="C237" s="7"/>
      <c r="D237" s="3"/>
      <c r="E237" s="7"/>
      <c r="F237" s="7"/>
      <c r="G237" s="7"/>
    </row>
    <row r="238" spans="2:7" x14ac:dyDescent="0.2">
      <c r="B238" s="7"/>
      <c r="C238" s="7"/>
      <c r="D238" s="3"/>
      <c r="E238" s="7"/>
      <c r="F238" s="7"/>
      <c r="G238" s="7"/>
    </row>
    <row r="239" spans="2:7" x14ac:dyDescent="0.2">
      <c r="B239" s="7"/>
      <c r="C239" s="7"/>
      <c r="D239" s="3"/>
      <c r="E239" s="7"/>
      <c r="F239" s="7"/>
      <c r="G239" s="7"/>
    </row>
    <row r="240" spans="2:7" x14ac:dyDescent="0.2">
      <c r="B240" s="7"/>
      <c r="C240" s="7"/>
      <c r="D240" s="3"/>
      <c r="E240" s="7"/>
      <c r="F240" s="7"/>
      <c r="G240" s="7"/>
    </row>
    <row r="241" spans="2:7" x14ac:dyDescent="0.2">
      <c r="B241" s="7"/>
      <c r="C241" s="7"/>
      <c r="D241" s="3"/>
      <c r="E241" s="7"/>
      <c r="F241" s="7"/>
      <c r="G241" s="7"/>
    </row>
    <row r="242" spans="2:7" x14ac:dyDescent="0.2">
      <c r="B242" s="7"/>
      <c r="C242" s="7"/>
      <c r="D242" s="3"/>
      <c r="E242" s="7"/>
      <c r="F242" s="7"/>
      <c r="G242" s="7"/>
    </row>
    <row r="243" spans="2:7" x14ac:dyDescent="0.2">
      <c r="B243" s="7"/>
      <c r="C243" s="7"/>
      <c r="D243" s="3"/>
      <c r="E243" s="7"/>
      <c r="F243" s="7"/>
      <c r="G243" s="7"/>
    </row>
    <row r="244" spans="2:7" x14ac:dyDescent="0.2">
      <c r="B244" s="7"/>
      <c r="C244" s="7"/>
      <c r="D244" s="3"/>
      <c r="E244" s="7"/>
      <c r="F244" s="7"/>
      <c r="G244" s="7"/>
    </row>
    <row r="245" spans="2:7" x14ac:dyDescent="0.2">
      <c r="B245" s="7"/>
      <c r="C245" s="7"/>
      <c r="D245" s="3"/>
      <c r="E245" s="7"/>
      <c r="F245" s="7"/>
      <c r="G245" s="7"/>
    </row>
    <row r="246" spans="2:7" x14ac:dyDescent="0.2">
      <c r="B246" s="7"/>
      <c r="C246" s="7"/>
      <c r="D246" s="3"/>
      <c r="E246" s="7"/>
      <c r="F246" s="7"/>
      <c r="G246" s="7"/>
    </row>
    <row r="247" spans="2:7" x14ac:dyDescent="0.2">
      <c r="B247" s="7"/>
      <c r="C247" s="7"/>
      <c r="D247" s="3"/>
      <c r="E247" s="7"/>
      <c r="F247" s="7"/>
      <c r="G247" s="7"/>
    </row>
    <row r="248" spans="2:7" x14ac:dyDescent="0.2">
      <c r="B248" s="7"/>
      <c r="C248" s="7"/>
      <c r="D248" s="3"/>
      <c r="E248" s="7"/>
      <c r="F248" s="7"/>
      <c r="G248" s="7"/>
    </row>
    <row r="249" spans="2:7" x14ac:dyDescent="0.2">
      <c r="B249" s="7"/>
      <c r="C249" s="7"/>
      <c r="D249" s="3"/>
      <c r="E249" s="7"/>
      <c r="F249" s="7"/>
      <c r="G249" s="7"/>
    </row>
    <row r="250" spans="2:7" x14ac:dyDescent="0.2">
      <c r="B250" s="7"/>
      <c r="C250" s="7"/>
      <c r="D250" s="3"/>
      <c r="E250" s="7"/>
      <c r="F250" s="7"/>
      <c r="G250" s="7"/>
    </row>
    <row r="251" spans="2:7" x14ac:dyDescent="0.2">
      <c r="B251" s="7"/>
      <c r="C251" s="7"/>
      <c r="D251" s="3"/>
      <c r="E251" s="7"/>
      <c r="F251" s="7"/>
      <c r="G251" s="7"/>
    </row>
    <row r="252" spans="2:7" x14ac:dyDescent="0.2">
      <c r="B252" s="7"/>
      <c r="C252" s="7"/>
      <c r="D252" s="3"/>
      <c r="E252" s="7"/>
      <c r="F252" s="7"/>
      <c r="G252" s="7"/>
    </row>
    <row r="253" spans="2:7" x14ac:dyDescent="0.2">
      <c r="B253" s="7"/>
      <c r="C253" s="7"/>
      <c r="D253" s="3"/>
      <c r="E253" s="7"/>
      <c r="F253" s="7"/>
      <c r="G253" s="7"/>
    </row>
    <row r="254" spans="2:7" x14ac:dyDescent="0.2">
      <c r="B254" s="7"/>
      <c r="C254" s="7"/>
      <c r="D254" s="3"/>
      <c r="E254" s="7"/>
      <c r="F254" s="7"/>
      <c r="G254" s="7"/>
    </row>
    <row r="255" spans="2:7" x14ac:dyDescent="0.2">
      <c r="B255" s="7"/>
      <c r="C255" s="7"/>
      <c r="D255" s="3"/>
      <c r="E255" s="7"/>
      <c r="F255" s="7"/>
      <c r="G255" s="7"/>
    </row>
    <row r="256" spans="2:7" x14ac:dyDescent="0.2">
      <c r="B256" s="7"/>
      <c r="C256" s="7"/>
      <c r="D256" s="3"/>
      <c r="E256" s="7"/>
      <c r="F256" s="7"/>
      <c r="G256" s="7"/>
    </row>
    <row r="257" spans="2:7" x14ac:dyDescent="0.2">
      <c r="B257" s="7"/>
      <c r="C257" s="7"/>
      <c r="D257" s="3"/>
      <c r="E257" s="7"/>
      <c r="F257" s="7"/>
      <c r="G257" s="7"/>
    </row>
    <row r="258" spans="2:7" x14ac:dyDescent="0.2">
      <c r="B258" s="7"/>
      <c r="C258" s="7"/>
      <c r="D258" s="3"/>
      <c r="E258" s="7"/>
      <c r="F258" s="7"/>
      <c r="G258" s="7"/>
    </row>
    <row r="259" spans="2:7" x14ac:dyDescent="0.2">
      <c r="B259" s="7"/>
      <c r="C259" s="7"/>
      <c r="D259" s="3"/>
      <c r="E259" s="7"/>
      <c r="F259" s="7"/>
      <c r="G259" s="7"/>
    </row>
    <row r="260" spans="2:7" x14ac:dyDescent="0.2">
      <c r="B260" s="7"/>
      <c r="C260" s="7"/>
      <c r="D260" s="3"/>
      <c r="E260" s="7"/>
      <c r="F260" s="7"/>
      <c r="G260" s="7"/>
    </row>
    <row r="261" spans="2:7" x14ac:dyDescent="0.2">
      <c r="B261" s="7"/>
      <c r="C261" s="7"/>
      <c r="D261" s="3"/>
      <c r="E261" s="7"/>
      <c r="F261" s="7"/>
      <c r="G261" s="7"/>
    </row>
    <row r="262" spans="2:7" x14ac:dyDescent="0.2">
      <c r="B262" s="7"/>
      <c r="C262" s="7"/>
      <c r="D262" s="3"/>
      <c r="E262" s="7"/>
      <c r="F262" s="7"/>
      <c r="G262" s="7"/>
    </row>
    <row r="263" spans="2:7" x14ac:dyDescent="0.2">
      <c r="B263" s="7"/>
      <c r="C263" s="7"/>
      <c r="D263" s="3"/>
      <c r="E263" s="7"/>
      <c r="F263" s="7"/>
      <c r="G263" s="7"/>
    </row>
    <row r="264" spans="2:7" x14ac:dyDescent="0.2">
      <c r="B264" s="7"/>
      <c r="C264" s="7"/>
      <c r="D264" s="3"/>
      <c r="E264" s="7"/>
      <c r="F264" s="7"/>
      <c r="G264" s="7"/>
    </row>
    <row r="265" spans="2:7" x14ac:dyDescent="0.2">
      <c r="B265" s="7"/>
      <c r="C265" s="7"/>
      <c r="D265" s="3"/>
      <c r="E265" s="7"/>
      <c r="F265" s="7"/>
      <c r="G265" s="7"/>
    </row>
    <row r="266" spans="2:7" x14ac:dyDescent="0.2">
      <c r="B266" s="7"/>
      <c r="C266" s="7"/>
      <c r="D266" s="3"/>
      <c r="E266" s="7"/>
      <c r="F266" s="7"/>
      <c r="G266" s="7"/>
    </row>
    <row r="267" spans="2:7" x14ac:dyDescent="0.2">
      <c r="B267" s="7"/>
      <c r="C267" s="7"/>
      <c r="D267" s="3"/>
      <c r="E267" s="7"/>
      <c r="F267" s="7"/>
      <c r="G267" s="7"/>
    </row>
    <row r="268" spans="2:7" x14ac:dyDescent="0.2">
      <c r="B268" s="7"/>
      <c r="C268" s="7"/>
      <c r="D268" s="3"/>
      <c r="E268" s="7"/>
      <c r="F268" s="7"/>
      <c r="G268" s="7"/>
    </row>
    <row r="269" spans="2:7" x14ac:dyDescent="0.2">
      <c r="B269" s="7"/>
      <c r="C269" s="7"/>
      <c r="D269" s="3"/>
      <c r="E269" s="7"/>
      <c r="F269" s="7"/>
      <c r="G269" s="7"/>
    </row>
    <row r="270" spans="2:7" x14ac:dyDescent="0.2">
      <c r="B270" s="7"/>
      <c r="C270" s="7"/>
      <c r="D270" s="3"/>
      <c r="E270" s="7"/>
      <c r="F270" s="7"/>
      <c r="G270" s="7"/>
    </row>
    <row r="271" spans="2:7" x14ac:dyDescent="0.2">
      <c r="B271" s="7"/>
      <c r="C271" s="7"/>
      <c r="D271" s="3"/>
      <c r="E271" s="7"/>
      <c r="F271" s="7"/>
      <c r="G271" s="7"/>
    </row>
    <row r="272" spans="2:7" x14ac:dyDescent="0.2">
      <c r="B272" s="7"/>
      <c r="C272" s="7"/>
      <c r="D272" s="3"/>
      <c r="E272" s="7"/>
      <c r="F272" s="7"/>
      <c r="G272" s="7"/>
    </row>
    <row r="273" spans="2:7" x14ac:dyDescent="0.2">
      <c r="B273" s="7"/>
      <c r="C273" s="7"/>
      <c r="D273" s="3"/>
      <c r="E273" s="7"/>
      <c r="F273" s="7"/>
      <c r="G273" s="7"/>
    </row>
    <row r="274" spans="2:7" x14ac:dyDescent="0.2">
      <c r="B274" s="7"/>
      <c r="C274" s="7"/>
      <c r="D274" s="3"/>
      <c r="E274" s="7"/>
      <c r="F274" s="7"/>
      <c r="G274" s="7"/>
    </row>
    <row r="275" spans="2:7" x14ac:dyDescent="0.2">
      <c r="B275" s="7"/>
      <c r="C275" s="7"/>
      <c r="D275" s="3"/>
      <c r="E275" s="7"/>
      <c r="F275" s="7"/>
      <c r="G275" s="7"/>
    </row>
    <row r="276" spans="2:7" x14ac:dyDescent="0.2">
      <c r="B276" s="7"/>
      <c r="C276" s="7"/>
      <c r="D276" s="3"/>
      <c r="E276" s="7"/>
      <c r="F276" s="7"/>
      <c r="G276" s="7"/>
    </row>
    <row r="277" spans="2:7" x14ac:dyDescent="0.2">
      <c r="B277" s="7"/>
      <c r="C277" s="7"/>
      <c r="D277" s="3"/>
      <c r="E277" s="7"/>
      <c r="F277" s="7"/>
      <c r="G277" s="7"/>
    </row>
    <row r="278" spans="2:7" x14ac:dyDescent="0.2">
      <c r="B278" s="7"/>
      <c r="C278" s="7"/>
      <c r="D278" s="3"/>
      <c r="E278" s="7"/>
      <c r="F278" s="7"/>
      <c r="G278" s="7"/>
    </row>
    <row r="279" spans="2:7" x14ac:dyDescent="0.2">
      <c r="B279" s="7"/>
      <c r="C279" s="7"/>
      <c r="D279" s="3"/>
      <c r="E279" s="7"/>
      <c r="F279" s="7"/>
      <c r="G279" s="7"/>
    </row>
    <row r="280" spans="2:7" x14ac:dyDescent="0.2">
      <c r="B280" s="7"/>
      <c r="C280" s="7"/>
      <c r="D280" s="3"/>
      <c r="E280" s="7"/>
      <c r="F280" s="7"/>
      <c r="G280" s="7"/>
    </row>
    <row r="281" spans="2:7" x14ac:dyDescent="0.2">
      <c r="B281" s="7"/>
      <c r="C281" s="7"/>
      <c r="D281" s="3"/>
      <c r="E281" s="7"/>
      <c r="F281" s="7"/>
      <c r="G281" s="7"/>
    </row>
    <row r="282" spans="2:7" x14ac:dyDescent="0.2">
      <c r="B282" s="7"/>
      <c r="C282" s="7"/>
      <c r="D282" s="3"/>
      <c r="E282" s="7"/>
      <c r="F282" s="7"/>
      <c r="G282" s="7"/>
    </row>
    <row r="283" spans="2:7" x14ac:dyDescent="0.2">
      <c r="B283" s="7"/>
      <c r="C283" s="7"/>
      <c r="D283" s="3"/>
      <c r="E283" s="7"/>
      <c r="F283" s="7"/>
      <c r="G283" s="7"/>
    </row>
    <row r="284" spans="2:7" x14ac:dyDescent="0.2">
      <c r="B284" s="7"/>
      <c r="C284" s="7"/>
      <c r="D284" s="3"/>
      <c r="E284" s="7"/>
      <c r="F284" s="7"/>
      <c r="G284" s="7"/>
    </row>
    <row r="285" spans="2:7" x14ac:dyDescent="0.2">
      <c r="B285" s="7"/>
      <c r="C285" s="7"/>
      <c r="D285" s="3"/>
      <c r="E285" s="7"/>
      <c r="F285" s="7"/>
      <c r="G285" s="7"/>
    </row>
    <row r="286" spans="2:7" x14ac:dyDescent="0.2">
      <c r="B286" s="7"/>
      <c r="C286" s="7"/>
      <c r="D286" s="3"/>
      <c r="E286" s="7"/>
      <c r="F286" s="7"/>
      <c r="G286" s="7"/>
    </row>
    <row r="287" spans="2:7" x14ac:dyDescent="0.2">
      <c r="B287" s="7"/>
      <c r="C287" s="7"/>
      <c r="D287" s="3"/>
      <c r="E287" s="7"/>
      <c r="F287" s="7"/>
      <c r="G287" s="7"/>
    </row>
    <row r="288" spans="2:7" x14ac:dyDescent="0.2">
      <c r="B288" s="7"/>
      <c r="C288" s="7"/>
      <c r="D288" s="3"/>
      <c r="E288" s="7"/>
      <c r="F288" s="7"/>
      <c r="G288" s="7"/>
    </row>
    <row r="289" spans="2:7" x14ac:dyDescent="0.2">
      <c r="B289" s="7"/>
      <c r="C289" s="7"/>
      <c r="D289" s="3"/>
      <c r="E289" s="7"/>
      <c r="F289" s="7"/>
      <c r="G289" s="7"/>
    </row>
    <row r="290" spans="2:7" x14ac:dyDescent="0.2">
      <c r="B290" s="7"/>
      <c r="C290" s="7"/>
      <c r="D290" s="3"/>
      <c r="E290" s="7"/>
      <c r="F290" s="7"/>
      <c r="G290" s="7"/>
    </row>
    <row r="291" spans="2:7" x14ac:dyDescent="0.2">
      <c r="B291" s="7"/>
      <c r="C291" s="7"/>
      <c r="D291" s="3"/>
      <c r="E291" s="7"/>
      <c r="F291" s="7"/>
      <c r="G291" s="7"/>
    </row>
    <row r="292" spans="2:7" x14ac:dyDescent="0.2">
      <c r="B292" s="7"/>
      <c r="C292" s="7"/>
      <c r="D292" s="3"/>
      <c r="E292" s="7"/>
      <c r="F292" s="7"/>
      <c r="G292" s="7"/>
    </row>
    <row r="293" spans="2:7" x14ac:dyDescent="0.2">
      <c r="B293" s="7"/>
      <c r="C293" s="7"/>
      <c r="D293" s="3"/>
      <c r="E293" s="7"/>
      <c r="F293" s="7"/>
      <c r="G293" s="7"/>
    </row>
    <row r="294" spans="2:7" x14ac:dyDescent="0.2">
      <c r="B294" s="7"/>
      <c r="C294" s="7"/>
      <c r="D294" s="3"/>
      <c r="E294" s="7"/>
      <c r="F294" s="7"/>
      <c r="G294" s="7"/>
    </row>
    <row r="295" spans="2:7" x14ac:dyDescent="0.2">
      <c r="B295" s="7"/>
      <c r="C295" s="7"/>
      <c r="D295" s="3"/>
      <c r="E295" s="7"/>
      <c r="F295" s="7"/>
      <c r="G295" s="7"/>
    </row>
    <row r="296" spans="2:7" x14ac:dyDescent="0.2">
      <c r="B296" s="7"/>
      <c r="C296" s="7"/>
      <c r="D296" s="3"/>
      <c r="E296" s="7"/>
      <c r="F296" s="7"/>
      <c r="G296" s="7"/>
    </row>
    <row r="297" spans="2:7" x14ac:dyDescent="0.2">
      <c r="B297" s="7"/>
      <c r="C297" s="7"/>
      <c r="D297" s="3"/>
      <c r="E297" s="7"/>
      <c r="F297" s="7"/>
      <c r="G297" s="7"/>
    </row>
    <row r="298" spans="2:7" x14ac:dyDescent="0.2">
      <c r="B298" s="7"/>
      <c r="C298" s="7"/>
      <c r="D298" s="3"/>
      <c r="E298" s="7"/>
      <c r="F298" s="7"/>
      <c r="G298" s="7"/>
    </row>
    <row r="299" spans="2:7" x14ac:dyDescent="0.2">
      <c r="B299" s="7"/>
      <c r="C299" s="7"/>
      <c r="D299" s="3"/>
      <c r="E299" s="7"/>
      <c r="F299" s="7"/>
      <c r="G299" s="7"/>
    </row>
    <row r="300" spans="2:7" x14ac:dyDescent="0.2">
      <c r="B300" s="7"/>
      <c r="C300" s="7"/>
      <c r="D300" s="3"/>
      <c r="E300" s="7"/>
      <c r="F300" s="7"/>
      <c r="G300" s="7"/>
    </row>
    <row r="301" spans="2:7" x14ac:dyDescent="0.2">
      <c r="B301" s="7"/>
      <c r="C301" s="7"/>
      <c r="D301" s="3"/>
      <c r="E301" s="7"/>
      <c r="F301" s="7"/>
      <c r="G301" s="7"/>
    </row>
    <row r="302" spans="2:7" x14ac:dyDescent="0.2">
      <c r="B302" s="7"/>
      <c r="C302" s="7"/>
      <c r="D302" s="3"/>
      <c r="E302" s="7"/>
      <c r="F302" s="7"/>
      <c r="G302" s="7"/>
    </row>
    <row r="303" spans="2:7" x14ac:dyDescent="0.2">
      <c r="B303" s="7"/>
      <c r="C303" s="7"/>
      <c r="D303" s="3"/>
      <c r="E303" s="7"/>
      <c r="F303" s="7"/>
      <c r="G303" s="7"/>
    </row>
    <row r="304" spans="2:7" x14ac:dyDescent="0.2">
      <c r="B304" s="7"/>
      <c r="C304" s="7"/>
      <c r="D304" s="3"/>
      <c r="E304" s="7"/>
      <c r="F304" s="7"/>
      <c r="G304" s="7"/>
    </row>
    <row r="305" spans="2:7" x14ac:dyDescent="0.2">
      <c r="B305" s="7"/>
      <c r="C305" s="7"/>
      <c r="D305" s="3"/>
      <c r="E305" s="7"/>
      <c r="F305" s="7"/>
      <c r="G305" s="7"/>
    </row>
    <row r="306" spans="2:7" x14ac:dyDescent="0.2">
      <c r="B306" s="7"/>
      <c r="C306" s="7"/>
      <c r="D306" s="3"/>
      <c r="E306" s="7"/>
      <c r="F306" s="7"/>
      <c r="G306" s="7"/>
    </row>
    <row r="307" spans="2:7" x14ac:dyDescent="0.2">
      <c r="B307" s="7"/>
      <c r="C307" s="7"/>
      <c r="D307" s="3"/>
      <c r="E307" s="7"/>
      <c r="F307" s="7"/>
      <c r="G307" s="7"/>
    </row>
    <row r="308" spans="2:7" x14ac:dyDescent="0.2">
      <c r="B308" s="7"/>
      <c r="C308" s="7"/>
      <c r="D308" s="3"/>
      <c r="E308" s="7"/>
      <c r="F308" s="7"/>
      <c r="G308" s="7"/>
    </row>
    <row r="309" spans="2:7" x14ac:dyDescent="0.2">
      <c r="B309" s="7"/>
      <c r="C309" s="7"/>
      <c r="D309" s="3"/>
      <c r="E309" s="7"/>
      <c r="F309" s="7"/>
      <c r="G309" s="7"/>
    </row>
    <row r="310" spans="2:7" x14ac:dyDescent="0.2">
      <c r="B310" s="7"/>
      <c r="C310" s="7"/>
      <c r="D310" s="3"/>
      <c r="E310" s="7"/>
      <c r="F310" s="7"/>
      <c r="G310" s="7"/>
    </row>
    <row r="311" spans="2:7" x14ac:dyDescent="0.2">
      <c r="B311" s="7"/>
      <c r="C311" s="7"/>
      <c r="D311" s="3"/>
      <c r="E311" s="7"/>
      <c r="F311" s="7"/>
      <c r="G311" s="7"/>
    </row>
    <row r="312" spans="2:7" x14ac:dyDescent="0.2">
      <c r="B312" s="7"/>
      <c r="C312" s="7"/>
      <c r="D312" s="3"/>
      <c r="E312" s="7"/>
      <c r="F312" s="7"/>
      <c r="G312" s="7"/>
    </row>
    <row r="313" spans="2:7" x14ac:dyDescent="0.2">
      <c r="B313" s="7"/>
      <c r="C313" s="7"/>
      <c r="D313" s="3"/>
      <c r="E313" s="7"/>
      <c r="F313" s="7"/>
      <c r="G313" s="7"/>
    </row>
    <row r="314" spans="2:7" x14ac:dyDescent="0.2">
      <c r="B314" s="7"/>
      <c r="C314" s="7"/>
      <c r="D314" s="3"/>
      <c r="E314" s="7"/>
      <c r="F314" s="7"/>
      <c r="G314" s="7"/>
    </row>
    <row r="315" spans="2:7" x14ac:dyDescent="0.2">
      <c r="B315" s="7"/>
      <c r="C315" s="7"/>
      <c r="D315" s="3"/>
      <c r="E315" s="7"/>
      <c r="F315" s="7"/>
      <c r="G315" s="7"/>
    </row>
    <row r="316" spans="2:7" x14ac:dyDescent="0.2">
      <c r="B316" s="7"/>
      <c r="C316" s="7"/>
      <c r="D316" s="3"/>
      <c r="E316" s="7"/>
      <c r="F316" s="7"/>
      <c r="G316" s="7"/>
    </row>
    <row r="317" spans="2:7" x14ac:dyDescent="0.2">
      <c r="B317" s="7"/>
      <c r="C317" s="7"/>
      <c r="D317" s="3"/>
      <c r="E317" s="7"/>
      <c r="F317" s="7"/>
      <c r="G317" s="7"/>
    </row>
    <row r="318" spans="2:7" x14ac:dyDescent="0.2">
      <c r="B318" s="7"/>
      <c r="C318" s="7"/>
      <c r="D318" s="3"/>
      <c r="E318" s="7"/>
      <c r="F318" s="7"/>
      <c r="G318" s="7"/>
    </row>
    <row r="319" spans="2:7" x14ac:dyDescent="0.2">
      <c r="B319" s="7"/>
      <c r="C319" s="7"/>
      <c r="D319" s="3"/>
      <c r="E319" s="7"/>
      <c r="F319" s="7"/>
      <c r="G319" s="7"/>
    </row>
    <row r="320" spans="2:7" x14ac:dyDescent="0.2">
      <c r="B320" s="7"/>
      <c r="C320" s="7"/>
      <c r="D320" s="3"/>
      <c r="E320" s="7"/>
      <c r="F320" s="7"/>
      <c r="G320" s="7"/>
    </row>
    <row r="321" spans="2:7" x14ac:dyDescent="0.2">
      <c r="B321" s="7"/>
      <c r="C321" s="7"/>
      <c r="D321" s="3"/>
      <c r="E321" s="7"/>
      <c r="F321" s="7"/>
      <c r="G321" s="7"/>
    </row>
    <row r="322" spans="2:7" x14ac:dyDescent="0.2">
      <c r="B322" s="7"/>
      <c r="C322" s="7"/>
      <c r="D322" s="3"/>
      <c r="E322" s="7"/>
      <c r="F322" s="7"/>
      <c r="G322" s="7"/>
    </row>
    <row r="323" spans="2:7" x14ac:dyDescent="0.2">
      <c r="B323" s="7"/>
      <c r="C323" s="7"/>
      <c r="D323" s="3"/>
      <c r="E323" s="7"/>
      <c r="F323" s="7"/>
      <c r="G323" s="7"/>
    </row>
    <row r="324" spans="2:7" x14ac:dyDescent="0.2">
      <c r="B324" s="7"/>
      <c r="C324" s="7"/>
      <c r="D324" s="3"/>
      <c r="E324" s="7"/>
      <c r="F324" s="7"/>
      <c r="G324" s="7"/>
    </row>
    <row r="325" spans="2:7" x14ac:dyDescent="0.2">
      <c r="B325" s="7"/>
      <c r="C325" s="7"/>
      <c r="D325" s="3"/>
      <c r="E325" s="7"/>
      <c r="F325" s="7"/>
      <c r="G325" s="7"/>
    </row>
    <row r="326" spans="2:7" x14ac:dyDescent="0.2">
      <c r="B326" s="7"/>
      <c r="C326" s="7"/>
      <c r="D326" s="3"/>
      <c r="E326" s="7"/>
      <c r="F326" s="7"/>
      <c r="G326" s="7"/>
    </row>
    <row r="327" spans="2:7" x14ac:dyDescent="0.2">
      <c r="B327" s="7"/>
      <c r="C327" s="7"/>
      <c r="D327" s="3"/>
      <c r="E327" s="7"/>
      <c r="F327" s="7"/>
      <c r="G327" s="7"/>
    </row>
    <row r="328" spans="2:7" x14ac:dyDescent="0.2">
      <c r="B328" s="7"/>
      <c r="C328" s="7"/>
      <c r="D328" s="3"/>
      <c r="E328" s="7"/>
      <c r="F328" s="7"/>
      <c r="G328" s="7"/>
    </row>
    <row r="329" spans="2:7" x14ac:dyDescent="0.2">
      <c r="B329" s="7"/>
      <c r="C329" s="7"/>
      <c r="D329" s="3"/>
      <c r="E329" s="7"/>
      <c r="F329" s="7"/>
      <c r="G329" s="7"/>
    </row>
    <row r="330" spans="2:7" x14ac:dyDescent="0.2">
      <c r="B330" s="7"/>
      <c r="C330" s="7"/>
      <c r="D330" s="3"/>
      <c r="E330" s="7"/>
      <c r="F330" s="7"/>
      <c r="G330" s="7"/>
    </row>
    <row r="331" spans="2:7" x14ac:dyDescent="0.2">
      <c r="B331" s="7"/>
      <c r="C331" s="7"/>
      <c r="D331" s="3"/>
      <c r="E331" s="7"/>
      <c r="F331" s="7"/>
      <c r="G331" s="7"/>
    </row>
    <row r="332" spans="2:7" x14ac:dyDescent="0.2">
      <c r="B332" s="7"/>
      <c r="C332" s="7"/>
      <c r="D332" s="3"/>
      <c r="E332" s="7"/>
      <c r="F332" s="7"/>
      <c r="G332" s="7"/>
    </row>
    <row r="333" spans="2:7" x14ac:dyDescent="0.2">
      <c r="B333" s="7"/>
      <c r="C333" s="7"/>
      <c r="D333" s="3"/>
      <c r="E333" s="7"/>
      <c r="F333" s="7"/>
      <c r="G333" s="7"/>
    </row>
    <row r="334" spans="2:7" x14ac:dyDescent="0.2">
      <c r="B334" s="7"/>
      <c r="C334" s="7"/>
      <c r="D334" s="3"/>
      <c r="E334" s="7"/>
      <c r="F334" s="7"/>
      <c r="G334" s="7"/>
    </row>
    <row r="335" spans="2:7" x14ac:dyDescent="0.2">
      <c r="B335" s="7"/>
      <c r="C335" s="7"/>
      <c r="D335" s="3"/>
      <c r="E335" s="7"/>
      <c r="F335" s="7"/>
      <c r="G335" s="7"/>
    </row>
    <row r="336" spans="2:7" x14ac:dyDescent="0.2">
      <c r="B336" s="7"/>
      <c r="C336" s="7"/>
      <c r="D336" s="3"/>
      <c r="E336" s="7"/>
      <c r="F336" s="7"/>
      <c r="G336" s="7"/>
    </row>
    <row r="337" spans="2:7" x14ac:dyDescent="0.2">
      <c r="B337" s="7"/>
      <c r="C337" s="7"/>
      <c r="D337" s="3"/>
      <c r="E337" s="7"/>
      <c r="F337" s="7"/>
      <c r="G337" s="7"/>
    </row>
    <row r="338" spans="2:7" x14ac:dyDescent="0.2">
      <c r="B338" s="7"/>
      <c r="C338" s="7"/>
      <c r="D338" s="3"/>
      <c r="E338" s="7"/>
      <c r="F338" s="7"/>
      <c r="G338" s="7"/>
    </row>
    <row r="339" spans="2:7" x14ac:dyDescent="0.2">
      <c r="B339" s="7"/>
      <c r="C339" s="7"/>
      <c r="D339" s="3"/>
      <c r="E339" s="7"/>
      <c r="F339" s="7"/>
      <c r="G339" s="7"/>
    </row>
    <row r="340" spans="2:7" x14ac:dyDescent="0.2">
      <c r="B340" s="7"/>
      <c r="C340" s="7"/>
      <c r="D340" s="3"/>
      <c r="E340" s="7"/>
      <c r="F340" s="7"/>
      <c r="G340" s="7"/>
    </row>
    <row r="341" spans="2:7" x14ac:dyDescent="0.2">
      <c r="B341" s="7"/>
      <c r="C341" s="7"/>
      <c r="D341" s="3"/>
      <c r="E341" s="7"/>
      <c r="F341" s="7"/>
      <c r="G341" s="7"/>
    </row>
    <row r="342" spans="2:7" x14ac:dyDescent="0.2">
      <c r="B342" s="7"/>
      <c r="C342" s="7"/>
      <c r="D342" s="3"/>
      <c r="E342" s="7"/>
      <c r="F342" s="7"/>
      <c r="G342" s="7"/>
    </row>
    <row r="343" spans="2:7" x14ac:dyDescent="0.2">
      <c r="B343" s="7"/>
      <c r="C343" s="7"/>
      <c r="D343" s="3"/>
      <c r="E343" s="7"/>
      <c r="F343" s="7"/>
      <c r="G343" s="7"/>
    </row>
    <row r="344" spans="2:7" x14ac:dyDescent="0.2">
      <c r="B344" s="7"/>
      <c r="C344" s="7"/>
      <c r="D344" s="3"/>
      <c r="E344" s="7"/>
      <c r="F344" s="7"/>
      <c r="G344" s="7"/>
    </row>
    <row r="345" spans="2:7" x14ac:dyDescent="0.2">
      <c r="B345" s="7"/>
      <c r="C345" s="7"/>
      <c r="D345" s="3"/>
      <c r="E345" s="7"/>
      <c r="F345" s="7"/>
      <c r="G345" s="7"/>
    </row>
    <row r="346" spans="2:7" x14ac:dyDescent="0.2">
      <c r="B346" s="7"/>
      <c r="C346" s="7"/>
      <c r="D346" s="3"/>
      <c r="E346" s="7"/>
      <c r="F346" s="7"/>
      <c r="G346" s="7"/>
    </row>
    <row r="347" spans="2:7" x14ac:dyDescent="0.2">
      <c r="B347" s="7"/>
      <c r="C347" s="7"/>
      <c r="D347" s="3"/>
      <c r="E347" s="7"/>
      <c r="F347" s="7"/>
      <c r="G347" s="7"/>
    </row>
    <row r="348" spans="2:7" x14ac:dyDescent="0.2">
      <c r="B348" s="7"/>
      <c r="C348" s="7"/>
      <c r="D348" s="3"/>
      <c r="E348" s="7"/>
      <c r="F348" s="7"/>
      <c r="G348" s="7"/>
    </row>
    <row r="349" spans="2:7" x14ac:dyDescent="0.2">
      <c r="B349" s="7"/>
      <c r="C349" s="7"/>
      <c r="D349" s="3"/>
      <c r="E349" s="7"/>
      <c r="F349" s="7"/>
      <c r="G349" s="7"/>
    </row>
    <row r="350" spans="2:7" x14ac:dyDescent="0.2">
      <c r="B350" s="7"/>
      <c r="C350" s="7"/>
      <c r="D350" s="3"/>
      <c r="E350" s="7"/>
      <c r="F350" s="7"/>
      <c r="G350" s="7"/>
    </row>
    <row r="351" spans="2:7" x14ac:dyDescent="0.2">
      <c r="B351" s="7"/>
      <c r="C351" s="7"/>
      <c r="D351" s="3"/>
      <c r="E351" s="7"/>
      <c r="F351" s="7"/>
      <c r="G351" s="7"/>
    </row>
    <row r="352" spans="2:7" x14ac:dyDescent="0.2">
      <c r="B352" s="7"/>
      <c r="C352" s="7"/>
      <c r="D352" s="3"/>
      <c r="E352" s="7"/>
      <c r="F352" s="7"/>
      <c r="G352" s="7"/>
    </row>
    <row r="353" spans="2:7" x14ac:dyDescent="0.2">
      <c r="B353" s="7"/>
      <c r="C353" s="7"/>
      <c r="D353" s="3"/>
      <c r="E353" s="7"/>
      <c r="F353" s="7"/>
      <c r="G353" s="7"/>
    </row>
    <row r="354" spans="2:7" x14ac:dyDescent="0.2">
      <c r="B354" s="7"/>
      <c r="C354" s="7"/>
      <c r="D354" s="3"/>
      <c r="E354" s="7"/>
      <c r="F354" s="7"/>
      <c r="G354" s="7"/>
    </row>
    <row r="355" spans="2:7" x14ac:dyDescent="0.2">
      <c r="B355" s="7"/>
      <c r="C355" s="7"/>
      <c r="D355" s="3"/>
      <c r="E355" s="7"/>
      <c r="F355" s="7"/>
      <c r="G355" s="7"/>
    </row>
    <row r="356" spans="2:7" x14ac:dyDescent="0.2">
      <c r="B356" s="7"/>
      <c r="C356" s="7"/>
      <c r="D356" s="3"/>
      <c r="E356" s="7"/>
      <c r="F356" s="7"/>
      <c r="G356" s="7"/>
    </row>
    <row r="357" spans="2:7" x14ac:dyDescent="0.2">
      <c r="B357" s="7"/>
      <c r="C357" s="7"/>
      <c r="D357" s="3"/>
      <c r="E357" s="7"/>
      <c r="F357" s="7"/>
      <c r="G357" s="7"/>
    </row>
    <row r="358" spans="2:7" x14ac:dyDescent="0.2">
      <c r="B358" s="7"/>
      <c r="C358" s="7"/>
      <c r="D358" s="3"/>
      <c r="E358" s="7"/>
      <c r="F358" s="7"/>
      <c r="G358" s="7"/>
    </row>
    <row r="359" spans="2:7" x14ac:dyDescent="0.2">
      <c r="B359" s="7"/>
      <c r="C359" s="7"/>
      <c r="D359" s="3"/>
      <c r="E359" s="7"/>
      <c r="F359" s="7"/>
      <c r="G359" s="7"/>
    </row>
    <row r="360" spans="2:7" x14ac:dyDescent="0.2">
      <c r="B360" s="7"/>
      <c r="C360" s="7"/>
      <c r="D360" s="3"/>
      <c r="E360" s="7"/>
      <c r="F360" s="7"/>
      <c r="G360" s="7"/>
    </row>
    <row r="361" spans="2:7" x14ac:dyDescent="0.2">
      <c r="B361" s="7"/>
      <c r="C361" s="7"/>
      <c r="D361" s="3"/>
      <c r="E361" s="7"/>
      <c r="F361" s="7"/>
      <c r="G361" s="7"/>
    </row>
    <row r="362" spans="2:7" x14ac:dyDescent="0.2">
      <c r="B362" s="7"/>
      <c r="C362" s="7"/>
      <c r="D362" s="3"/>
      <c r="E362" s="7"/>
      <c r="F362" s="7"/>
      <c r="G362" s="7"/>
    </row>
    <row r="363" spans="2:7" x14ac:dyDescent="0.2">
      <c r="B363" s="7"/>
      <c r="C363" s="7"/>
      <c r="D363" s="3"/>
      <c r="E363" s="7"/>
      <c r="F363" s="7"/>
      <c r="G363" s="7"/>
    </row>
    <row r="364" spans="2:7" x14ac:dyDescent="0.2">
      <c r="B364" s="7"/>
      <c r="C364" s="7"/>
      <c r="D364" s="3"/>
      <c r="E364" s="7"/>
      <c r="F364" s="7"/>
      <c r="G364" s="7"/>
    </row>
    <row r="365" spans="2:7" x14ac:dyDescent="0.2">
      <c r="B365" s="7"/>
      <c r="C365" s="7"/>
      <c r="D365" s="3"/>
      <c r="E365" s="7"/>
      <c r="F365" s="7"/>
      <c r="G365" s="7"/>
    </row>
    <row r="366" spans="2:7" x14ac:dyDescent="0.2">
      <c r="B366" s="7"/>
      <c r="C366" s="7"/>
      <c r="D366" s="3"/>
      <c r="E366" s="7"/>
      <c r="F366" s="7"/>
      <c r="G366" s="7"/>
    </row>
    <row r="367" spans="2:7" x14ac:dyDescent="0.2">
      <c r="B367" s="7"/>
      <c r="C367" s="7"/>
      <c r="D367" s="3"/>
      <c r="E367" s="7"/>
      <c r="F367" s="7"/>
      <c r="G367" s="7"/>
    </row>
    <row r="368" spans="2:7" x14ac:dyDescent="0.2">
      <c r="B368" s="7"/>
      <c r="C368" s="7"/>
      <c r="D368" s="3"/>
      <c r="E368" s="7"/>
      <c r="F368" s="7"/>
      <c r="G368" s="7"/>
    </row>
    <row r="369" spans="2:7" x14ac:dyDescent="0.2">
      <c r="B369" s="7"/>
      <c r="C369" s="7"/>
      <c r="D369" s="3"/>
      <c r="E369" s="7"/>
      <c r="F369" s="7"/>
      <c r="G369" s="7"/>
    </row>
    <row r="370" spans="2:7" x14ac:dyDescent="0.2">
      <c r="B370" s="7"/>
      <c r="C370" s="7"/>
      <c r="D370" s="3"/>
      <c r="E370" s="7"/>
      <c r="F370" s="7"/>
      <c r="G370" s="7"/>
    </row>
    <row r="371" spans="2:7" x14ac:dyDescent="0.2">
      <c r="B371" s="7"/>
      <c r="C371" s="7"/>
      <c r="D371" s="3"/>
      <c r="E371" s="7"/>
      <c r="F371" s="7"/>
      <c r="G371" s="7"/>
    </row>
    <row r="372" spans="2:7" x14ac:dyDescent="0.2">
      <c r="B372" s="7"/>
      <c r="C372" s="7"/>
      <c r="D372" s="3"/>
      <c r="E372" s="7"/>
      <c r="F372" s="7"/>
      <c r="G372" s="7"/>
    </row>
    <row r="373" spans="2:7" x14ac:dyDescent="0.2">
      <c r="B373" s="7"/>
      <c r="C373" s="7"/>
      <c r="D373" s="3"/>
      <c r="E373" s="7"/>
      <c r="F373" s="7"/>
      <c r="G373" s="7"/>
    </row>
    <row r="374" spans="2:7" x14ac:dyDescent="0.2">
      <c r="B374" s="7"/>
      <c r="C374" s="7"/>
      <c r="D374" s="3"/>
      <c r="E374" s="7"/>
      <c r="F374" s="7"/>
      <c r="G374" s="7"/>
    </row>
    <row r="375" spans="2:7" x14ac:dyDescent="0.2">
      <c r="B375" s="7"/>
      <c r="C375" s="7"/>
      <c r="D375" s="3"/>
      <c r="E375" s="7"/>
      <c r="F375" s="7"/>
      <c r="G375" s="7"/>
    </row>
    <row r="376" spans="2:7" x14ac:dyDescent="0.2">
      <c r="B376" s="7"/>
      <c r="C376" s="7"/>
      <c r="D376" s="3"/>
      <c r="E376" s="7"/>
      <c r="F376" s="7"/>
      <c r="G376" s="7"/>
    </row>
    <row r="377" spans="2:7" x14ac:dyDescent="0.2">
      <c r="B377" s="7"/>
      <c r="C377" s="7"/>
      <c r="D377" s="3"/>
      <c r="E377" s="7"/>
      <c r="F377" s="7"/>
      <c r="G377" s="7"/>
    </row>
    <row r="378" spans="2:7" x14ac:dyDescent="0.2">
      <c r="B378" s="7"/>
      <c r="C378" s="7"/>
      <c r="D378" s="3"/>
      <c r="E378" s="7"/>
      <c r="F378" s="7"/>
      <c r="G378" s="7"/>
    </row>
    <row r="379" spans="2:7" x14ac:dyDescent="0.2">
      <c r="B379" s="7"/>
      <c r="C379" s="7"/>
      <c r="D379" s="3"/>
      <c r="E379" s="7"/>
      <c r="F379" s="7"/>
      <c r="G379" s="7"/>
    </row>
    <row r="380" spans="2:7" x14ac:dyDescent="0.2">
      <c r="B380" s="7"/>
      <c r="C380" s="7"/>
      <c r="D380" s="3"/>
      <c r="E380" s="7"/>
      <c r="F380" s="7"/>
      <c r="G380" s="7"/>
    </row>
    <row r="381" spans="2:7" x14ac:dyDescent="0.2">
      <c r="B381" s="7"/>
      <c r="C381" s="7"/>
      <c r="D381" s="3"/>
      <c r="E381" s="7"/>
      <c r="F381" s="7"/>
      <c r="G381" s="7"/>
    </row>
    <row r="382" spans="2:7" x14ac:dyDescent="0.2">
      <c r="B382" s="7"/>
      <c r="C382" s="7"/>
      <c r="D382" s="3"/>
      <c r="E382" s="7"/>
      <c r="F382" s="7"/>
      <c r="G382" s="7"/>
    </row>
    <row r="383" spans="2:7" x14ac:dyDescent="0.2">
      <c r="B383" s="7"/>
      <c r="C383" s="7"/>
      <c r="D383" s="3"/>
      <c r="E383" s="7"/>
      <c r="F383" s="7"/>
      <c r="G383" s="7"/>
    </row>
    <row r="384" spans="2:7" x14ac:dyDescent="0.2">
      <c r="B384" s="7"/>
      <c r="C384" s="7"/>
      <c r="D384" s="3"/>
      <c r="E384" s="7"/>
      <c r="F384" s="7"/>
      <c r="G384" s="7"/>
    </row>
    <row r="385" spans="2:7" x14ac:dyDescent="0.2">
      <c r="B385" s="7"/>
      <c r="C385" s="7"/>
      <c r="D385" s="3"/>
      <c r="E385" s="7"/>
      <c r="F385" s="7"/>
      <c r="G385" s="7"/>
    </row>
    <row r="386" spans="2:7" x14ac:dyDescent="0.2">
      <c r="B386" s="7"/>
      <c r="C386" s="7"/>
      <c r="D386" s="3"/>
      <c r="E386" s="7"/>
      <c r="F386" s="7"/>
      <c r="G386" s="7"/>
    </row>
    <row r="387" spans="2:7" x14ac:dyDescent="0.2">
      <c r="B387" s="7"/>
      <c r="C387" s="7"/>
      <c r="D387" s="3"/>
      <c r="E387" s="7"/>
      <c r="F387" s="7"/>
      <c r="G387" s="7"/>
    </row>
    <row r="388" spans="2:7" x14ac:dyDescent="0.2">
      <c r="B388" s="7"/>
      <c r="C388" s="7"/>
      <c r="D388" s="3"/>
      <c r="E388" s="7"/>
      <c r="F388" s="7"/>
      <c r="G388" s="7"/>
    </row>
    <row r="389" spans="2:7" x14ac:dyDescent="0.2">
      <c r="B389" s="7"/>
      <c r="C389" s="7"/>
      <c r="D389" s="3"/>
      <c r="E389" s="7"/>
      <c r="F389" s="7"/>
      <c r="G389" s="7"/>
    </row>
    <row r="390" spans="2:7" x14ac:dyDescent="0.2">
      <c r="B390" s="7"/>
      <c r="C390" s="7"/>
      <c r="D390" s="3"/>
      <c r="E390" s="7"/>
      <c r="F390" s="7"/>
      <c r="G390" s="7"/>
    </row>
    <row r="391" spans="2:7" x14ac:dyDescent="0.2">
      <c r="B391" s="7"/>
      <c r="C391" s="7"/>
      <c r="D391" s="3"/>
      <c r="E391" s="7"/>
      <c r="F391" s="7"/>
      <c r="G391" s="7"/>
    </row>
    <row r="392" spans="2:7" x14ac:dyDescent="0.2">
      <c r="B392" s="7"/>
      <c r="C392" s="7"/>
      <c r="D392" s="3"/>
      <c r="E392" s="7"/>
      <c r="F392" s="7"/>
      <c r="G392" s="7"/>
    </row>
    <row r="393" spans="2:7" x14ac:dyDescent="0.2">
      <c r="B393" s="7"/>
      <c r="C393" s="7"/>
      <c r="D393" s="3"/>
      <c r="E393" s="7"/>
      <c r="F393" s="7"/>
      <c r="G393" s="7"/>
    </row>
    <row r="394" spans="2:7" x14ac:dyDescent="0.2">
      <c r="B394" s="7"/>
      <c r="C394" s="7"/>
      <c r="D394" s="3"/>
      <c r="E394" s="7"/>
      <c r="F394" s="7"/>
      <c r="G394" s="7"/>
    </row>
    <row r="395" spans="2:7" x14ac:dyDescent="0.2">
      <c r="B395" s="7"/>
      <c r="C395" s="7"/>
      <c r="D395" s="3"/>
      <c r="E395" s="7"/>
      <c r="F395" s="7"/>
      <c r="G395" s="7"/>
    </row>
    <row r="396" spans="2:7" x14ac:dyDescent="0.2">
      <c r="B396" s="7"/>
      <c r="C396" s="7"/>
      <c r="D396" s="3"/>
      <c r="E396" s="7"/>
      <c r="F396" s="7"/>
      <c r="G396" s="7"/>
    </row>
    <row r="397" spans="2:7" x14ac:dyDescent="0.2">
      <c r="B397" s="7"/>
      <c r="C397" s="7"/>
      <c r="D397" s="3"/>
      <c r="E397" s="7"/>
      <c r="F397" s="7"/>
      <c r="G397" s="7"/>
    </row>
    <row r="398" spans="2:7" x14ac:dyDescent="0.2">
      <c r="B398" s="7"/>
      <c r="C398" s="7"/>
      <c r="D398" s="3"/>
      <c r="E398" s="7"/>
      <c r="F398" s="7"/>
      <c r="G398" s="7"/>
    </row>
    <row r="399" spans="2:7" x14ac:dyDescent="0.2">
      <c r="B399" s="7"/>
      <c r="C399" s="7"/>
      <c r="D399" s="3"/>
      <c r="E399" s="7"/>
      <c r="F399" s="7"/>
      <c r="G399" s="7"/>
    </row>
    <row r="400" spans="2:7" x14ac:dyDescent="0.2">
      <c r="B400" s="7"/>
      <c r="C400" s="7"/>
      <c r="D400" s="3"/>
      <c r="E400" s="7"/>
      <c r="F400" s="7"/>
      <c r="G400" s="7"/>
    </row>
    <row r="401" spans="2:7" x14ac:dyDescent="0.2">
      <c r="B401" s="7"/>
      <c r="C401" s="7"/>
      <c r="D401" s="3"/>
      <c r="E401" s="7"/>
      <c r="F401" s="7"/>
      <c r="G401" s="7"/>
    </row>
    <row r="402" spans="2:7" x14ac:dyDescent="0.2">
      <c r="B402" s="7"/>
      <c r="C402" s="7"/>
      <c r="D402" s="3"/>
      <c r="E402" s="7"/>
      <c r="F402" s="7"/>
      <c r="G402" s="7"/>
    </row>
    <row r="403" spans="2:7" x14ac:dyDescent="0.2">
      <c r="B403" s="7"/>
      <c r="C403" s="7"/>
      <c r="D403" s="3"/>
      <c r="E403" s="7"/>
      <c r="F403" s="7"/>
      <c r="G403" s="7"/>
    </row>
    <row r="404" spans="2:7" x14ac:dyDescent="0.2">
      <c r="B404" s="7"/>
      <c r="C404" s="7"/>
      <c r="D404" s="3"/>
      <c r="E404" s="7"/>
      <c r="F404" s="7"/>
      <c r="G404" s="7"/>
    </row>
    <row r="405" spans="2:7" x14ac:dyDescent="0.2">
      <c r="B405" s="7"/>
      <c r="C405" s="7"/>
      <c r="D405" s="3"/>
      <c r="E405" s="7"/>
      <c r="F405" s="7"/>
      <c r="G405" s="7"/>
    </row>
    <row r="406" spans="2:7" x14ac:dyDescent="0.2">
      <c r="B406" s="7"/>
      <c r="C406" s="7"/>
      <c r="D406" s="3"/>
      <c r="E406" s="7"/>
      <c r="F406" s="7"/>
      <c r="G406" s="7"/>
    </row>
    <row r="407" spans="2:7" x14ac:dyDescent="0.2">
      <c r="B407" s="7"/>
      <c r="C407" s="7"/>
      <c r="D407" s="3"/>
      <c r="E407" s="7"/>
      <c r="F407" s="7"/>
      <c r="G407" s="7"/>
    </row>
    <row r="408" spans="2:7" x14ac:dyDescent="0.2">
      <c r="B408" s="7"/>
      <c r="C408" s="7"/>
      <c r="D408" s="3"/>
      <c r="E408" s="7"/>
      <c r="F408" s="7"/>
      <c r="G408" s="7"/>
    </row>
    <row r="409" spans="2:7" x14ac:dyDescent="0.2">
      <c r="B409" s="7"/>
      <c r="C409" s="7"/>
      <c r="D409" s="3"/>
      <c r="E409" s="7"/>
      <c r="F409" s="7"/>
      <c r="G409" s="7"/>
    </row>
    <row r="410" spans="2:7" x14ac:dyDescent="0.2">
      <c r="B410" s="7"/>
      <c r="C410" s="7"/>
      <c r="D410" s="3"/>
      <c r="E410" s="7"/>
      <c r="F410" s="7"/>
      <c r="G410" s="7"/>
    </row>
    <row r="411" spans="2:7" x14ac:dyDescent="0.2">
      <c r="B411" s="7"/>
      <c r="C411" s="7"/>
      <c r="D411" s="3"/>
      <c r="E411" s="7"/>
      <c r="F411" s="7"/>
      <c r="G411" s="7"/>
    </row>
    <row r="412" spans="2:7" x14ac:dyDescent="0.2">
      <c r="B412" s="7"/>
      <c r="C412" s="7"/>
      <c r="D412" s="3"/>
      <c r="E412" s="7"/>
      <c r="F412" s="7"/>
      <c r="G412" s="7"/>
    </row>
    <row r="413" spans="2:7" x14ac:dyDescent="0.2">
      <c r="B413" s="7"/>
      <c r="C413" s="7"/>
      <c r="D413" s="3"/>
      <c r="E413" s="7"/>
      <c r="F413" s="7"/>
      <c r="G413" s="7"/>
    </row>
    <row r="414" spans="2:7" x14ac:dyDescent="0.2">
      <c r="B414" s="7"/>
      <c r="C414" s="7"/>
      <c r="D414" s="3"/>
      <c r="E414" s="7"/>
      <c r="F414" s="7"/>
      <c r="G414" s="7"/>
    </row>
    <row r="415" spans="2:7" x14ac:dyDescent="0.2">
      <c r="B415" s="7"/>
      <c r="C415" s="7"/>
      <c r="D415" s="3"/>
      <c r="E415" s="7"/>
      <c r="F415" s="7"/>
      <c r="G415" s="7"/>
    </row>
    <row r="416" spans="2:7" x14ac:dyDescent="0.2">
      <c r="B416" s="7"/>
      <c r="C416" s="7"/>
      <c r="D416" s="3"/>
      <c r="E416" s="7"/>
      <c r="F416" s="7"/>
      <c r="G416" s="7"/>
    </row>
    <row r="417" spans="2:7" x14ac:dyDescent="0.2">
      <c r="B417" s="7"/>
      <c r="C417" s="7"/>
      <c r="D417" s="3"/>
      <c r="E417" s="7"/>
      <c r="F417" s="7"/>
      <c r="G417" s="7"/>
    </row>
    <row r="418" spans="2:7" x14ac:dyDescent="0.2">
      <c r="B418" s="7"/>
      <c r="C418" s="7"/>
      <c r="D418" s="3"/>
      <c r="E418" s="7"/>
      <c r="F418" s="7"/>
      <c r="G418" s="7"/>
    </row>
    <row r="419" spans="2:7" x14ac:dyDescent="0.2">
      <c r="B419" s="7"/>
      <c r="C419" s="7"/>
      <c r="D419" s="3"/>
      <c r="E419" s="7"/>
      <c r="F419" s="7"/>
      <c r="G419" s="7"/>
    </row>
    <row r="420" spans="2:7" x14ac:dyDescent="0.2">
      <c r="B420" s="7"/>
      <c r="C420" s="7"/>
      <c r="D420" s="3"/>
      <c r="E420" s="7"/>
      <c r="F420" s="7"/>
      <c r="G420" s="7"/>
    </row>
    <row r="421" spans="2:7" x14ac:dyDescent="0.2">
      <c r="B421" s="7"/>
      <c r="C421" s="7"/>
      <c r="D421" s="3"/>
      <c r="E421" s="7"/>
      <c r="F421" s="7"/>
      <c r="G421" s="7"/>
    </row>
    <row r="422" spans="2:7" x14ac:dyDescent="0.2">
      <c r="B422" s="7"/>
      <c r="C422" s="7"/>
      <c r="D422" s="3"/>
      <c r="E422" s="7"/>
      <c r="F422" s="7"/>
      <c r="G422" s="7"/>
    </row>
    <row r="423" spans="2:7" x14ac:dyDescent="0.2">
      <c r="B423" s="7"/>
      <c r="C423" s="7"/>
      <c r="D423" s="3"/>
      <c r="E423" s="7"/>
      <c r="F423" s="7"/>
      <c r="G423" s="7"/>
    </row>
    <row r="424" spans="2:7" x14ac:dyDescent="0.2">
      <c r="B424" s="7"/>
      <c r="C424" s="7"/>
      <c r="D424" s="3"/>
      <c r="E424" s="7"/>
      <c r="F424" s="7"/>
      <c r="G424" s="7"/>
    </row>
    <row r="425" spans="2:7" x14ac:dyDescent="0.2">
      <c r="B425" s="7"/>
      <c r="C425" s="7"/>
      <c r="D425" s="3"/>
      <c r="E425" s="7"/>
      <c r="F425" s="7"/>
      <c r="G425" s="7"/>
    </row>
    <row r="426" spans="2:7" x14ac:dyDescent="0.2">
      <c r="B426" s="7"/>
      <c r="C426" s="7"/>
      <c r="D426" s="3"/>
      <c r="E426" s="7"/>
      <c r="F426" s="7"/>
      <c r="G426" s="7"/>
    </row>
    <row r="427" spans="2:7" x14ac:dyDescent="0.2">
      <c r="B427" s="7"/>
      <c r="C427" s="7"/>
      <c r="D427" s="3"/>
      <c r="E427" s="7"/>
      <c r="F427" s="7"/>
      <c r="G427" s="7"/>
    </row>
    <row r="428" spans="2:7" x14ac:dyDescent="0.2">
      <c r="B428" s="7"/>
      <c r="C428" s="7"/>
      <c r="D428" s="3"/>
      <c r="E428" s="7"/>
      <c r="F428" s="7"/>
      <c r="G428" s="7"/>
    </row>
    <row r="429" spans="2:7" x14ac:dyDescent="0.2">
      <c r="B429" s="7"/>
      <c r="C429" s="7"/>
      <c r="D429" s="3"/>
      <c r="E429" s="7"/>
      <c r="F429" s="7"/>
      <c r="G429" s="7"/>
    </row>
    <row r="430" spans="2:7" x14ac:dyDescent="0.2">
      <c r="B430" s="7"/>
      <c r="C430" s="7"/>
      <c r="D430" s="3"/>
      <c r="E430" s="7"/>
      <c r="F430" s="7"/>
      <c r="G430" s="7"/>
    </row>
    <row r="431" spans="2:7" x14ac:dyDescent="0.2">
      <c r="B431" s="7"/>
      <c r="C431" s="7"/>
      <c r="D431" s="3"/>
      <c r="E431" s="7"/>
      <c r="F431" s="7"/>
      <c r="G431" s="7"/>
    </row>
    <row r="432" spans="2:7" x14ac:dyDescent="0.2">
      <c r="B432" s="7"/>
      <c r="C432" s="7"/>
      <c r="D432" s="3"/>
      <c r="E432" s="7"/>
      <c r="F432" s="7"/>
      <c r="G432" s="7"/>
    </row>
    <row r="433" spans="2:7" x14ac:dyDescent="0.2">
      <c r="B433" s="7"/>
      <c r="C433" s="7"/>
      <c r="D433" s="3"/>
      <c r="E433" s="7"/>
      <c r="F433" s="7"/>
      <c r="G433" s="7"/>
    </row>
    <row r="434" spans="2:7" x14ac:dyDescent="0.2">
      <c r="B434" s="7"/>
      <c r="C434" s="7"/>
      <c r="D434" s="3"/>
      <c r="E434" s="7"/>
      <c r="F434" s="7"/>
      <c r="G434" s="7"/>
    </row>
    <row r="435" spans="2:7" x14ac:dyDescent="0.2">
      <c r="B435" s="7"/>
      <c r="C435" s="7"/>
      <c r="D435" s="3"/>
      <c r="E435" s="7"/>
      <c r="F435" s="7"/>
      <c r="G435" s="7"/>
    </row>
    <row r="436" spans="2:7" x14ac:dyDescent="0.2">
      <c r="B436" s="7"/>
      <c r="C436" s="7"/>
      <c r="D436" s="3"/>
      <c r="E436" s="7"/>
      <c r="F436" s="7"/>
      <c r="G436" s="7"/>
    </row>
    <row r="437" spans="2:7" x14ac:dyDescent="0.2">
      <c r="B437" s="7"/>
      <c r="C437" s="7"/>
      <c r="D437" s="3"/>
      <c r="E437" s="7"/>
      <c r="F437" s="7"/>
      <c r="G437" s="7"/>
    </row>
    <row r="438" spans="2:7" x14ac:dyDescent="0.2">
      <c r="B438" s="7"/>
      <c r="C438" s="7"/>
      <c r="D438" s="3"/>
      <c r="E438" s="7"/>
      <c r="F438" s="7"/>
      <c r="G438" s="7"/>
    </row>
    <row r="439" spans="2:7" x14ac:dyDescent="0.2">
      <c r="B439" s="7"/>
      <c r="C439" s="7"/>
      <c r="D439" s="3"/>
      <c r="E439" s="7"/>
      <c r="F439" s="7"/>
      <c r="G439" s="7"/>
    </row>
    <row r="440" spans="2:7" x14ac:dyDescent="0.2">
      <c r="B440" s="7"/>
      <c r="C440" s="7"/>
      <c r="D440" s="3"/>
      <c r="E440" s="7"/>
      <c r="F440" s="7"/>
      <c r="G440" s="7"/>
    </row>
    <row r="441" spans="2:7" x14ac:dyDescent="0.2">
      <c r="B441" s="7"/>
      <c r="C441" s="7"/>
      <c r="D441" s="3"/>
      <c r="E441" s="7"/>
      <c r="F441" s="7"/>
      <c r="G441" s="7"/>
    </row>
    <row r="442" spans="2:7" x14ac:dyDescent="0.2">
      <c r="B442" s="7"/>
      <c r="C442" s="7"/>
      <c r="D442" s="3"/>
      <c r="E442" s="7"/>
      <c r="F442" s="7"/>
      <c r="G442" s="7"/>
    </row>
    <row r="443" spans="2:7" x14ac:dyDescent="0.2">
      <c r="B443" s="7"/>
      <c r="C443" s="7"/>
      <c r="D443" s="3"/>
      <c r="E443" s="7"/>
      <c r="F443" s="7"/>
      <c r="G443" s="7"/>
    </row>
    <row r="444" spans="2:7" x14ac:dyDescent="0.2">
      <c r="B444" s="7"/>
      <c r="C444" s="7"/>
      <c r="D444" s="3"/>
      <c r="E444" s="7"/>
      <c r="F444" s="7"/>
      <c r="G444" s="7"/>
    </row>
    <row r="445" spans="2:7" x14ac:dyDescent="0.2">
      <c r="B445" s="7"/>
      <c r="C445" s="7"/>
      <c r="D445" s="3"/>
      <c r="E445" s="7"/>
      <c r="F445" s="7"/>
      <c r="G445" s="7"/>
    </row>
    <row r="446" spans="2:7" x14ac:dyDescent="0.2">
      <c r="B446" s="7"/>
      <c r="C446" s="7"/>
      <c r="D446" s="3"/>
      <c r="E446" s="7"/>
      <c r="F446" s="7"/>
      <c r="G446" s="7"/>
    </row>
    <row r="447" spans="2:7" x14ac:dyDescent="0.2">
      <c r="B447" s="7"/>
      <c r="C447" s="7"/>
      <c r="D447" s="3"/>
      <c r="E447" s="7"/>
      <c r="F447" s="7"/>
      <c r="G447" s="7"/>
    </row>
    <row r="448" spans="2:7" x14ac:dyDescent="0.2">
      <c r="B448" s="7"/>
      <c r="C448" s="7"/>
      <c r="D448" s="3"/>
      <c r="E448" s="7"/>
      <c r="F448" s="7"/>
      <c r="G448" s="7"/>
    </row>
    <row r="449" spans="2:7" x14ac:dyDescent="0.2">
      <c r="B449" s="7"/>
      <c r="C449" s="7"/>
      <c r="D449" s="3"/>
      <c r="E449" s="7"/>
      <c r="F449" s="7"/>
      <c r="G449" s="7"/>
    </row>
    <row r="450" spans="2:7" x14ac:dyDescent="0.2">
      <c r="B450" s="7"/>
      <c r="C450" s="7"/>
      <c r="D450" s="3"/>
      <c r="E450" s="7"/>
      <c r="F450" s="7"/>
      <c r="G450" s="7"/>
    </row>
    <row r="451" spans="2:7" x14ac:dyDescent="0.2">
      <c r="B451" s="7"/>
      <c r="C451" s="7"/>
      <c r="D451" s="3"/>
      <c r="E451" s="7"/>
      <c r="F451" s="7"/>
      <c r="G451" s="7"/>
    </row>
    <row r="452" spans="2:7" x14ac:dyDescent="0.2">
      <c r="B452" s="7"/>
      <c r="C452" s="7"/>
      <c r="D452" s="3"/>
      <c r="E452" s="7"/>
      <c r="F452" s="7"/>
      <c r="G452" s="7"/>
    </row>
    <row r="453" spans="2:7" x14ac:dyDescent="0.2">
      <c r="B453" s="7"/>
      <c r="C453" s="7"/>
      <c r="D453" s="3"/>
      <c r="E453" s="7"/>
      <c r="F453" s="7"/>
      <c r="G453" s="7"/>
    </row>
    <row r="454" spans="2:7" x14ac:dyDescent="0.2">
      <c r="B454" s="7"/>
      <c r="C454" s="7"/>
      <c r="D454" s="3"/>
      <c r="E454" s="7"/>
      <c r="F454" s="7"/>
      <c r="G454" s="7"/>
    </row>
    <row r="455" spans="2:7" x14ac:dyDescent="0.2">
      <c r="B455" s="7"/>
      <c r="C455" s="7"/>
      <c r="D455" s="3"/>
      <c r="E455" s="7"/>
      <c r="F455" s="7"/>
      <c r="G455" s="7"/>
    </row>
    <row r="456" spans="2:7" x14ac:dyDescent="0.2">
      <c r="B456" s="7"/>
      <c r="C456" s="7"/>
      <c r="D456" s="3"/>
      <c r="E456" s="7"/>
      <c r="F456" s="7"/>
      <c r="G456" s="7"/>
    </row>
    <row r="457" spans="2:7" x14ac:dyDescent="0.2">
      <c r="B457" s="7"/>
      <c r="C457" s="7"/>
      <c r="D457" s="3"/>
      <c r="E457" s="7"/>
      <c r="F457" s="7"/>
      <c r="G457" s="7"/>
    </row>
    <row r="458" spans="2:7" x14ac:dyDescent="0.2">
      <c r="B458" s="7"/>
      <c r="C458" s="7"/>
      <c r="D458" s="3"/>
      <c r="E458" s="7"/>
      <c r="F458" s="7"/>
      <c r="G458" s="7"/>
    </row>
    <row r="459" spans="2:7" x14ac:dyDescent="0.2">
      <c r="B459" s="7"/>
      <c r="C459" s="7"/>
      <c r="D459" s="3"/>
      <c r="E459" s="7"/>
      <c r="F459" s="7"/>
      <c r="G459" s="7"/>
    </row>
    <row r="460" spans="2:7" x14ac:dyDescent="0.2">
      <c r="B460" s="7"/>
      <c r="C460" s="7"/>
      <c r="D460" s="3"/>
      <c r="E460" s="7"/>
      <c r="F460" s="7"/>
      <c r="G460" s="7"/>
    </row>
    <row r="461" spans="2:7" x14ac:dyDescent="0.2">
      <c r="B461" s="7"/>
      <c r="C461" s="7"/>
      <c r="D461" s="3"/>
      <c r="E461" s="7"/>
      <c r="F461" s="7"/>
      <c r="G461" s="7"/>
    </row>
    <row r="462" spans="2:7" x14ac:dyDescent="0.2">
      <c r="B462" s="7"/>
      <c r="C462" s="7"/>
      <c r="D462" s="3"/>
      <c r="E462" s="7"/>
      <c r="F462" s="7"/>
      <c r="G462" s="7"/>
    </row>
    <row r="463" spans="2:7" x14ac:dyDescent="0.2">
      <c r="B463" s="7"/>
      <c r="C463" s="7"/>
      <c r="D463" s="3"/>
      <c r="E463" s="7"/>
      <c r="F463" s="7"/>
      <c r="G463" s="7"/>
    </row>
    <row r="464" spans="2:7" x14ac:dyDescent="0.2">
      <c r="B464" s="7"/>
      <c r="C464" s="7"/>
      <c r="D464" s="3"/>
      <c r="E464" s="7"/>
      <c r="F464" s="7"/>
      <c r="G464" s="7"/>
    </row>
    <row r="465" spans="2:7" x14ac:dyDescent="0.2">
      <c r="B465" s="7"/>
      <c r="C465" s="7"/>
      <c r="D465" s="3"/>
      <c r="E465" s="7"/>
      <c r="F465" s="7"/>
      <c r="G465" s="7"/>
    </row>
    <row r="466" spans="2:7" x14ac:dyDescent="0.2">
      <c r="B466" s="7"/>
      <c r="C466" s="7"/>
      <c r="D466" s="3"/>
      <c r="E466" s="7"/>
      <c r="F466" s="7"/>
      <c r="G466" s="7"/>
    </row>
    <row r="467" spans="2:7" x14ac:dyDescent="0.2">
      <c r="B467" s="7"/>
      <c r="C467" s="7"/>
      <c r="D467" s="3"/>
      <c r="E467" s="7"/>
      <c r="F467" s="7"/>
      <c r="G467" s="7"/>
    </row>
    <row r="468" spans="2:7" x14ac:dyDescent="0.2">
      <c r="B468" s="7"/>
      <c r="C468" s="7"/>
      <c r="D468" s="3"/>
      <c r="E468" s="7"/>
      <c r="F468" s="7"/>
      <c r="G468" s="7"/>
    </row>
    <row r="469" spans="2:7" x14ac:dyDescent="0.2">
      <c r="B469" s="7"/>
      <c r="C469" s="7"/>
      <c r="D469" s="3"/>
      <c r="E469" s="7"/>
      <c r="F469" s="7"/>
      <c r="G469" s="7"/>
    </row>
    <row r="470" spans="2:7" x14ac:dyDescent="0.2">
      <c r="B470" s="7"/>
      <c r="C470" s="7"/>
      <c r="D470" s="3"/>
      <c r="E470" s="7"/>
      <c r="F470" s="7"/>
      <c r="G470" s="7"/>
    </row>
    <row r="471" spans="2:7" x14ac:dyDescent="0.2">
      <c r="B471" s="7"/>
      <c r="C471" s="7"/>
      <c r="D471" s="3"/>
      <c r="E471" s="7"/>
      <c r="F471" s="7"/>
      <c r="G471" s="7"/>
    </row>
    <row r="472" spans="2:7" x14ac:dyDescent="0.2">
      <c r="B472" s="7"/>
      <c r="C472" s="7"/>
      <c r="D472" s="3"/>
      <c r="E472" s="7"/>
      <c r="F472" s="7"/>
      <c r="G472" s="7"/>
    </row>
    <row r="473" spans="2:7" x14ac:dyDescent="0.2">
      <c r="B473" s="7"/>
      <c r="C473" s="7"/>
      <c r="D473" s="3"/>
      <c r="E473" s="7"/>
      <c r="F473" s="7"/>
      <c r="G473" s="7"/>
    </row>
    <row r="474" spans="2:7" x14ac:dyDescent="0.2">
      <c r="B474" s="7"/>
      <c r="C474" s="7"/>
      <c r="D474" s="3"/>
      <c r="E474" s="7"/>
      <c r="F474" s="7"/>
      <c r="G474" s="7"/>
    </row>
    <row r="475" spans="2:7" x14ac:dyDescent="0.2">
      <c r="B475" s="7"/>
      <c r="C475" s="7"/>
      <c r="D475" s="3"/>
      <c r="E475" s="7"/>
      <c r="F475" s="7"/>
      <c r="G475" s="7"/>
    </row>
    <row r="476" spans="2:7" x14ac:dyDescent="0.2">
      <c r="B476" s="7"/>
      <c r="C476" s="7"/>
      <c r="D476" s="3"/>
      <c r="E476" s="7"/>
      <c r="F476" s="7"/>
      <c r="G476" s="7"/>
    </row>
    <row r="477" spans="2:7" x14ac:dyDescent="0.2">
      <c r="B477" s="7"/>
      <c r="C477" s="7"/>
      <c r="D477" s="3"/>
      <c r="E477" s="7"/>
      <c r="F477" s="7"/>
      <c r="G477" s="7"/>
    </row>
    <row r="478" spans="2:7" x14ac:dyDescent="0.2">
      <c r="B478" s="7"/>
      <c r="C478" s="7"/>
      <c r="D478" s="3"/>
      <c r="E478" s="7"/>
      <c r="F478" s="7"/>
      <c r="G478" s="7"/>
    </row>
    <row r="479" spans="2:7" x14ac:dyDescent="0.2">
      <c r="B479" s="7"/>
      <c r="C479" s="7"/>
      <c r="D479" s="3"/>
      <c r="E479" s="7"/>
      <c r="F479" s="7"/>
      <c r="G479" s="7"/>
    </row>
    <row r="480" spans="2:7" x14ac:dyDescent="0.2">
      <c r="B480" s="7"/>
      <c r="C480" s="7"/>
      <c r="D480" s="3"/>
      <c r="E480" s="7"/>
      <c r="F480" s="7"/>
      <c r="G480" s="7"/>
    </row>
    <row r="481" spans="2:7" x14ac:dyDescent="0.2">
      <c r="B481" s="7"/>
      <c r="C481" s="7"/>
      <c r="D481" s="3"/>
      <c r="E481" s="7"/>
      <c r="F481" s="7"/>
      <c r="G481" s="7"/>
    </row>
    <row r="482" spans="2:7" x14ac:dyDescent="0.2">
      <c r="B482" s="7"/>
      <c r="C482" s="7"/>
      <c r="D482" s="3"/>
      <c r="E482" s="7"/>
      <c r="F482" s="7"/>
      <c r="G482" s="7"/>
    </row>
    <row r="483" spans="2:7" x14ac:dyDescent="0.2">
      <c r="B483" s="7"/>
      <c r="C483" s="7"/>
      <c r="D483" s="3"/>
      <c r="E483" s="7"/>
      <c r="F483" s="7"/>
      <c r="G483" s="7"/>
    </row>
    <row r="484" spans="2:7" x14ac:dyDescent="0.2">
      <c r="B484" s="7"/>
      <c r="C484" s="7"/>
      <c r="D484" s="3"/>
      <c r="E484" s="7"/>
      <c r="F484" s="7"/>
      <c r="G484" s="7"/>
    </row>
    <row r="485" spans="2:7" x14ac:dyDescent="0.2">
      <c r="B485" s="7"/>
      <c r="C485" s="7"/>
      <c r="D485" s="3"/>
      <c r="E485" s="7"/>
      <c r="F485" s="7"/>
      <c r="G485" s="7"/>
    </row>
    <row r="486" spans="2:7" x14ac:dyDescent="0.2">
      <c r="B486" s="7"/>
      <c r="C486" s="7"/>
      <c r="D486" s="3"/>
      <c r="E486" s="7"/>
      <c r="F486" s="7"/>
      <c r="G486" s="7"/>
    </row>
    <row r="487" spans="2:7" x14ac:dyDescent="0.2">
      <c r="B487" s="7"/>
      <c r="C487" s="7"/>
      <c r="D487" s="3"/>
      <c r="E487" s="7"/>
      <c r="F487" s="7"/>
      <c r="G487" s="7"/>
    </row>
    <row r="488" spans="2:7" x14ac:dyDescent="0.2">
      <c r="B488" s="7"/>
      <c r="C488" s="7"/>
      <c r="D488" s="3"/>
      <c r="E488" s="7"/>
      <c r="F488" s="7"/>
      <c r="G488" s="7"/>
    </row>
    <row r="489" spans="2:7" x14ac:dyDescent="0.2">
      <c r="B489" s="7"/>
      <c r="C489" s="7"/>
      <c r="D489" s="3"/>
      <c r="E489" s="7"/>
      <c r="F489" s="7"/>
      <c r="G489" s="7"/>
    </row>
    <row r="490" spans="2:7" x14ac:dyDescent="0.2">
      <c r="B490" s="7"/>
      <c r="C490" s="7"/>
      <c r="D490" s="3"/>
      <c r="E490" s="7"/>
      <c r="F490" s="7"/>
      <c r="G490" s="7"/>
    </row>
    <row r="491" spans="2:7" x14ac:dyDescent="0.2">
      <c r="B491" s="7"/>
      <c r="C491" s="7"/>
      <c r="D491" s="3"/>
      <c r="E491" s="7"/>
      <c r="F491" s="7"/>
      <c r="G491" s="7"/>
    </row>
    <row r="492" spans="2:7" x14ac:dyDescent="0.2">
      <c r="B492" s="7"/>
      <c r="C492" s="7"/>
      <c r="D492" s="3"/>
      <c r="E492" s="7"/>
      <c r="F492" s="7"/>
      <c r="G492" s="7"/>
    </row>
    <row r="493" spans="2:7" x14ac:dyDescent="0.2">
      <c r="B493" s="7"/>
      <c r="C493" s="7"/>
      <c r="D493" s="3"/>
      <c r="E493" s="7"/>
      <c r="F493" s="7"/>
      <c r="G493" s="7"/>
    </row>
    <row r="494" spans="2:7" x14ac:dyDescent="0.2">
      <c r="B494" s="7"/>
      <c r="C494" s="7"/>
      <c r="D494" s="3"/>
      <c r="E494" s="7"/>
      <c r="F494" s="7"/>
      <c r="G494" s="7"/>
    </row>
    <row r="495" spans="2:7" x14ac:dyDescent="0.2">
      <c r="B495" s="7"/>
      <c r="C495" s="7"/>
      <c r="D495" s="3"/>
      <c r="E495" s="7"/>
      <c r="F495" s="7"/>
      <c r="G495" s="7"/>
    </row>
    <row r="496" spans="2:7" x14ac:dyDescent="0.2">
      <c r="B496" s="7"/>
      <c r="C496" s="7"/>
      <c r="D496" s="3"/>
      <c r="E496" s="7"/>
      <c r="F496" s="7"/>
      <c r="G496" s="7"/>
    </row>
    <row r="497" spans="2:7" x14ac:dyDescent="0.2">
      <c r="B497" s="7"/>
      <c r="C497" s="7"/>
      <c r="D497" s="3"/>
      <c r="E497" s="7"/>
      <c r="F497" s="7"/>
      <c r="G497" s="7"/>
    </row>
    <row r="498" spans="2:7" x14ac:dyDescent="0.2">
      <c r="B498" s="7"/>
      <c r="C498" s="7"/>
      <c r="D498" s="3"/>
      <c r="E498" s="7"/>
      <c r="F498" s="7"/>
      <c r="G498" s="7"/>
    </row>
    <row r="499" spans="2:7" x14ac:dyDescent="0.2">
      <c r="B499" s="7"/>
      <c r="C499" s="7"/>
      <c r="D499" s="3"/>
      <c r="E499" s="7"/>
      <c r="F499" s="7"/>
      <c r="G499" s="7"/>
    </row>
    <row r="500" spans="2:7" x14ac:dyDescent="0.2">
      <c r="B500" s="7"/>
      <c r="C500" s="7"/>
      <c r="D500" s="3"/>
      <c r="E500" s="7"/>
      <c r="F500" s="7"/>
      <c r="G500" s="7"/>
    </row>
    <row r="501" spans="2:7" x14ac:dyDescent="0.2">
      <c r="B501" s="7"/>
      <c r="C501" s="7"/>
      <c r="D501" s="3"/>
      <c r="E501" s="7"/>
      <c r="F501" s="7"/>
      <c r="G501" s="7"/>
    </row>
    <row r="502" spans="2:7" x14ac:dyDescent="0.2">
      <c r="B502" s="7"/>
      <c r="C502" s="7"/>
      <c r="D502" s="3"/>
      <c r="E502" s="7"/>
      <c r="F502" s="7"/>
      <c r="G502" s="7"/>
    </row>
    <row r="503" spans="2:7" x14ac:dyDescent="0.2">
      <c r="B503" s="7"/>
      <c r="C503" s="7"/>
      <c r="D503" s="3"/>
      <c r="E503" s="7"/>
      <c r="F503" s="7"/>
      <c r="G503" s="7"/>
    </row>
    <row r="504" spans="2:7" x14ac:dyDescent="0.2">
      <c r="B504" s="7"/>
      <c r="C504" s="7"/>
      <c r="D504" s="3"/>
      <c r="E504" s="7"/>
      <c r="F504" s="7"/>
      <c r="G504" s="7"/>
    </row>
    <row r="505" spans="2:7" x14ac:dyDescent="0.2">
      <c r="B505" s="7"/>
      <c r="C505" s="7"/>
      <c r="D505" s="3"/>
      <c r="E505" s="7"/>
      <c r="F505" s="7"/>
      <c r="G505" s="7"/>
    </row>
    <row r="506" spans="2:7" x14ac:dyDescent="0.2">
      <c r="B506" s="7"/>
      <c r="C506" s="7"/>
      <c r="D506" s="3"/>
      <c r="E506" s="7"/>
      <c r="F506" s="7"/>
      <c r="G506" s="7"/>
    </row>
    <row r="507" spans="2:7" x14ac:dyDescent="0.2">
      <c r="B507" s="7"/>
      <c r="C507" s="7"/>
      <c r="D507" s="3"/>
      <c r="E507" s="7"/>
      <c r="F507" s="7"/>
      <c r="G507" s="7"/>
    </row>
    <row r="508" spans="2:7" x14ac:dyDescent="0.2">
      <c r="B508" s="7"/>
      <c r="C508" s="7"/>
      <c r="D508" s="3"/>
      <c r="E508" s="7"/>
      <c r="F508" s="7"/>
      <c r="G508" s="7"/>
    </row>
    <row r="509" spans="2:7" x14ac:dyDescent="0.2">
      <c r="B509" s="7"/>
      <c r="C509" s="7"/>
      <c r="D509" s="3"/>
      <c r="E509" s="7"/>
      <c r="F509" s="7"/>
      <c r="G509" s="7"/>
    </row>
    <row r="510" spans="2:7" x14ac:dyDescent="0.2">
      <c r="B510" s="7"/>
      <c r="C510" s="7"/>
      <c r="D510" s="3"/>
      <c r="E510" s="7"/>
      <c r="F510" s="7"/>
      <c r="G510" s="7"/>
    </row>
    <row r="511" spans="2:7" x14ac:dyDescent="0.2">
      <c r="B511" s="7"/>
      <c r="C511" s="7"/>
      <c r="D511" s="3"/>
      <c r="E511" s="7"/>
      <c r="F511" s="7"/>
      <c r="G511" s="7"/>
    </row>
    <row r="512" spans="2:7" x14ac:dyDescent="0.2">
      <c r="B512" s="7"/>
      <c r="C512" s="7"/>
      <c r="D512" s="3"/>
      <c r="E512" s="7"/>
      <c r="F512" s="7"/>
      <c r="G512" s="7"/>
    </row>
    <row r="513" spans="2:7" x14ac:dyDescent="0.2">
      <c r="B513" s="7"/>
      <c r="C513" s="7"/>
      <c r="D513" s="3"/>
      <c r="E513" s="7"/>
      <c r="F513" s="7"/>
      <c r="G513" s="7"/>
    </row>
    <row r="514" spans="2:7" x14ac:dyDescent="0.2">
      <c r="B514" s="7"/>
      <c r="C514" s="7"/>
      <c r="D514" s="3"/>
      <c r="E514" s="7"/>
      <c r="F514" s="7"/>
      <c r="G514" s="7"/>
    </row>
    <row r="515" spans="2:7" x14ac:dyDescent="0.2">
      <c r="B515" s="7"/>
      <c r="C515" s="7"/>
      <c r="D515" s="3"/>
      <c r="E515" s="7"/>
      <c r="F515" s="7"/>
      <c r="G515" s="7"/>
    </row>
    <row r="516" spans="2:7" x14ac:dyDescent="0.2">
      <c r="B516" s="7"/>
      <c r="C516" s="7"/>
      <c r="D516" s="3"/>
      <c r="E516" s="7"/>
      <c r="F516" s="7"/>
      <c r="G516" s="7"/>
    </row>
    <row r="517" spans="2:7" x14ac:dyDescent="0.2">
      <c r="B517" s="7"/>
      <c r="C517" s="7"/>
      <c r="D517" s="3"/>
      <c r="E517" s="7"/>
      <c r="F517" s="7"/>
      <c r="G517" s="7"/>
    </row>
    <row r="518" spans="2:7" x14ac:dyDescent="0.2">
      <c r="B518" s="7"/>
      <c r="C518" s="7"/>
      <c r="D518" s="3"/>
      <c r="E518" s="7"/>
      <c r="F518" s="7"/>
      <c r="G518" s="7"/>
    </row>
    <row r="519" spans="2:7" x14ac:dyDescent="0.2">
      <c r="B519" s="7"/>
      <c r="C519" s="7"/>
      <c r="D519" s="3"/>
      <c r="E519" s="7"/>
      <c r="F519" s="7"/>
      <c r="G519" s="7"/>
    </row>
    <row r="520" spans="2:7" x14ac:dyDescent="0.2">
      <c r="B520" s="7"/>
      <c r="C520" s="7"/>
      <c r="D520" s="3"/>
      <c r="E520" s="7"/>
      <c r="F520" s="7"/>
      <c r="G520" s="7"/>
    </row>
    <row r="521" spans="2:7" x14ac:dyDescent="0.2">
      <c r="B521" s="7"/>
      <c r="C521" s="7"/>
      <c r="D521" s="3"/>
      <c r="E521" s="7"/>
      <c r="F521" s="7"/>
      <c r="G521" s="7"/>
    </row>
    <row r="522" spans="2:7" x14ac:dyDescent="0.2">
      <c r="B522" s="7"/>
      <c r="C522" s="7"/>
      <c r="D522" s="3"/>
      <c r="E522" s="7"/>
      <c r="F522" s="7"/>
      <c r="G522" s="7"/>
    </row>
    <row r="523" spans="2:7" x14ac:dyDescent="0.2">
      <c r="B523" s="7"/>
      <c r="C523" s="7"/>
      <c r="D523" s="3"/>
      <c r="E523" s="7"/>
      <c r="F523" s="7"/>
      <c r="G523" s="7"/>
    </row>
    <row r="524" spans="2:7" x14ac:dyDescent="0.2">
      <c r="B524" s="7"/>
      <c r="C524" s="7"/>
      <c r="D524" s="3"/>
      <c r="E524" s="7"/>
      <c r="F524" s="7"/>
      <c r="G524" s="7"/>
    </row>
    <row r="525" spans="2:7" x14ac:dyDescent="0.2">
      <c r="B525" s="7"/>
      <c r="C525" s="7"/>
      <c r="D525" s="3"/>
      <c r="E525" s="7"/>
      <c r="F525" s="7"/>
      <c r="G525" s="7"/>
    </row>
    <row r="526" spans="2:7" x14ac:dyDescent="0.2">
      <c r="B526" s="7"/>
      <c r="C526" s="7"/>
      <c r="D526" s="3"/>
      <c r="E526" s="7"/>
      <c r="F526" s="7"/>
      <c r="G526" s="7"/>
    </row>
    <row r="527" spans="2:7" x14ac:dyDescent="0.2">
      <c r="B527" s="7"/>
      <c r="C527" s="7"/>
      <c r="D527" s="3"/>
      <c r="E527" s="7"/>
      <c r="F527" s="7"/>
      <c r="G527" s="7"/>
    </row>
    <row r="528" spans="2:7" x14ac:dyDescent="0.2">
      <c r="B528" s="7"/>
      <c r="C528" s="7"/>
      <c r="D528" s="3"/>
      <c r="E528" s="7"/>
      <c r="F528" s="7"/>
      <c r="G528" s="7"/>
    </row>
    <row r="529" spans="2:7" x14ac:dyDescent="0.2">
      <c r="B529" s="7"/>
      <c r="C529" s="7"/>
      <c r="D529" s="3"/>
      <c r="E529" s="7"/>
      <c r="F529" s="7"/>
      <c r="G529" s="7"/>
    </row>
    <row r="530" spans="2:7" x14ac:dyDescent="0.2">
      <c r="B530" s="7"/>
      <c r="C530" s="7"/>
      <c r="D530" s="3"/>
      <c r="E530" s="7"/>
      <c r="F530" s="7"/>
      <c r="G530" s="7"/>
    </row>
    <row r="531" spans="2:7" x14ac:dyDescent="0.2">
      <c r="B531" s="7"/>
      <c r="C531" s="7"/>
      <c r="D531" s="3"/>
      <c r="E531" s="7"/>
      <c r="F531" s="7"/>
      <c r="G531" s="7"/>
    </row>
    <row r="532" spans="2:7" x14ac:dyDescent="0.2">
      <c r="B532" s="7"/>
      <c r="C532" s="7"/>
      <c r="D532" s="3"/>
      <c r="E532" s="7"/>
      <c r="F532" s="7"/>
      <c r="G532" s="7"/>
    </row>
    <row r="533" spans="2:7" x14ac:dyDescent="0.2">
      <c r="B533" s="7"/>
      <c r="C533" s="7"/>
      <c r="D533" s="3"/>
      <c r="E533" s="7"/>
      <c r="F533" s="7"/>
      <c r="G533" s="7"/>
    </row>
    <row r="534" spans="2:7" x14ac:dyDescent="0.2">
      <c r="B534" s="7"/>
      <c r="C534" s="7"/>
      <c r="D534" s="3"/>
      <c r="E534" s="7"/>
      <c r="F534" s="7"/>
      <c r="G534" s="7"/>
    </row>
    <row r="535" spans="2:7" x14ac:dyDescent="0.2">
      <c r="B535" s="7"/>
      <c r="C535" s="7"/>
      <c r="D535" s="3"/>
      <c r="E535" s="7"/>
      <c r="F535" s="7"/>
      <c r="G535" s="7"/>
    </row>
    <row r="536" spans="2:7" x14ac:dyDescent="0.2">
      <c r="B536" s="7"/>
      <c r="C536" s="7"/>
      <c r="D536" s="3"/>
      <c r="E536" s="7"/>
      <c r="F536" s="7"/>
      <c r="G536" s="7"/>
    </row>
    <row r="537" spans="2:7" x14ac:dyDescent="0.2">
      <c r="B537" s="7"/>
      <c r="C537" s="7"/>
      <c r="D537" s="3"/>
      <c r="E537" s="7"/>
      <c r="F537" s="7"/>
      <c r="G537" s="7"/>
    </row>
    <row r="538" spans="2:7" x14ac:dyDescent="0.2">
      <c r="B538" s="7"/>
      <c r="C538" s="7"/>
      <c r="D538" s="3"/>
      <c r="E538" s="7"/>
      <c r="F538" s="7"/>
      <c r="G538" s="7"/>
    </row>
    <row r="539" spans="2:7" x14ac:dyDescent="0.2">
      <c r="B539" s="7"/>
      <c r="C539" s="7"/>
      <c r="D539" s="3"/>
      <c r="E539" s="7"/>
      <c r="F539" s="7"/>
      <c r="G539" s="7"/>
    </row>
    <row r="540" spans="2:7" x14ac:dyDescent="0.2">
      <c r="B540" s="7"/>
      <c r="C540" s="7"/>
      <c r="D540" s="3"/>
      <c r="E540" s="7"/>
      <c r="F540" s="7"/>
      <c r="G540" s="7"/>
    </row>
    <row r="541" spans="2:7" x14ac:dyDescent="0.2">
      <c r="B541" s="7"/>
      <c r="C541" s="7"/>
      <c r="D541" s="3"/>
      <c r="E541" s="7"/>
      <c r="F541" s="7"/>
      <c r="G541" s="7"/>
    </row>
    <row r="542" spans="2:7" x14ac:dyDescent="0.2">
      <c r="B542" s="7"/>
      <c r="C542" s="7"/>
      <c r="D542" s="3"/>
      <c r="E542" s="7"/>
      <c r="F542" s="7"/>
      <c r="G542" s="7"/>
    </row>
    <row r="543" spans="2:7" x14ac:dyDescent="0.2">
      <c r="B543" s="7"/>
      <c r="C543" s="7"/>
      <c r="D543" s="3"/>
      <c r="E543" s="7"/>
      <c r="F543" s="7"/>
      <c r="G543" s="7"/>
    </row>
    <row r="544" spans="2:7" x14ac:dyDescent="0.2">
      <c r="B544" s="7"/>
      <c r="C544" s="7"/>
      <c r="D544" s="3"/>
      <c r="E544" s="7"/>
      <c r="F544" s="7"/>
      <c r="G544" s="7"/>
    </row>
    <row r="545" spans="2:7" x14ac:dyDescent="0.2">
      <c r="B545" s="7"/>
      <c r="C545" s="7"/>
      <c r="D545" s="3"/>
      <c r="E545" s="7"/>
      <c r="F545" s="7"/>
      <c r="G545" s="7"/>
    </row>
    <row r="546" spans="2:7" x14ac:dyDescent="0.2">
      <c r="B546" s="7"/>
      <c r="C546" s="7"/>
      <c r="D546" s="3"/>
      <c r="E546" s="7"/>
      <c r="F546" s="7"/>
      <c r="G546" s="7"/>
    </row>
    <row r="547" spans="2:7" x14ac:dyDescent="0.2">
      <c r="B547" s="7"/>
      <c r="C547" s="7"/>
      <c r="D547" s="3"/>
      <c r="E547" s="7"/>
      <c r="F547" s="7"/>
      <c r="G547" s="7"/>
    </row>
    <row r="548" spans="2:7" x14ac:dyDescent="0.2">
      <c r="B548" s="7"/>
      <c r="C548" s="7"/>
      <c r="D548" s="3"/>
      <c r="E548" s="7"/>
      <c r="F548" s="7"/>
      <c r="G548" s="7"/>
    </row>
    <row r="549" spans="2:7" x14ac:dyDescent="0.2">
      <c r="B549" s="7"/>
      <c r="C549" s="7"/>
      <c r="D549" s="3"/>
      <c r="E549" s="7"/>
      <c r="F549" s="7"/>
      <c r="G549" s="7"/>
    </row>
    <row r="550" spans="2:7" x14ac:dyDescent="0.2">
      <c r="B550" s="7"/>
      <c r="C550" s="7"/>
      <c r="D550" s="3"/>
      <c r="E550" s="7"/>
      <c r="F550" s="7"/>
      <c r="G550" s="7"/>
    </row>
    <row r="551" spans="2:7" x14ac:dyDescent="0.2">
      <c r="B551" s="7"/>
      <c r="C551" s="7"/>
      <c r="D551" s="3"/>
      <c r="E551" s="7"/>
      <c r="F551" s="7"/>
      <c r="G551" s="7"/>
    </row>
    <row r="552" spans="2:7" x14ac:dyDescent="0.2">
      <c r="B552" s="7"/>
      <c r="C552" s="7"/>
      <c r="D552" s="3"/>
      <c r="E552" s="7"/>
      <c r="F552" s="7"/>
      <c r="G552" s="7"/>
    </row>
    <row r="553" spans="2:7" x14ac:dyDescent="0.2">
      <c r="B553" s="7"/>
      <c r="C553" s="7"/>
      <c r="D553" s="3"/>
      <c r="E553" s="7"/>
      <c r="F553" s="7"/>
      <c r="G553" s="7"/>
    </row>
    <row r="554" spans="2:7" x14ac:dyDescent="0.2">
      <c r="B554" s="7"/>
      <c r="C554" s="7"/>
      <c r="D554" s="3"/>
      <c r="E554" s="7"/>
      <c r="F554" s="7"/>
      <c r="G554" s="7"/>
    </row>
    <row r="555" spans="2:7" x14ac:dyDescent="0.2">
      <c r="B555" s="7"/>
      <c r="C555" s="7"/>
      <c r="D555" s="3"/>
      <c r="E555" s="7"/>
      <c r="F555" s="7"/>
      <c r="G555" s="7"/>
    </row>
    <row r="556" spans="2:7" x14ac:dyDescent="0.2">
      <c r="B556" s="7"/>
      <c r="C556" s="7"/>
      <c r="D556" s="3"/>
      <c r="E556" s="7"/>
      <c r="F556" s="7"/>
      <c r="G556" s="7"/>
    </row>
    <row r="557" spans="2:7" x14ac:dyDescent="0.2">
      <c r="B557" s="7"/>
      <c r="C557" s="7"/>
      <c r="D557" s="3"/>
      <c r="E557" s="7"/>
      <c r="F557" s="7"/>
      <c r="G557" s="7"/>
    </row>
    <row r="558" spans="2:7" x14ac:dyDescent="0.2">
      <c r="B558" s="7"/>
      <c r="C558" s="7"/>
      <c r="D558" s="3"/>
      <c r="E558" s="7"/>
      <c r="F558" s="7"/>
      <c r="G558" s="7"/>
    </row>
    <row r="559" spans="2:7" x14ac:dyDescent="0.2">
      <c r="B559" s="7"/>
      <c r="C559" s="7"/>
      <c r="D559" s="3"/>
      <c r="E559" s="7"/>
      <c r="F559" s="7"/>
      <c r="G559" s="7"/>
    </row>
    <row r="560" spans="2:7" x14ac:dyDescent="0.2">
      <c r="B560" s="7"/>
      <c r="C560" s="7"/>
      <c r="D560" s="3"/>
      <c r="E560" s="7"/>
      <c r="F560" s="7"/>
      <c r="G560" s="7"/>
    </row>
    <row r="561" spans="2:7" x14ac:dyDescent="0.2">
      <c r="B561" s="7"/>
      <c r="C561" s="7"/>
      <c r="D561" s="3"/>
      <c r="E561" s="7"/>
      <c r="F561" s="7"/>
      <c r="G561" s="7"/>
    </row>
    <row r="562" spans="2:7" x14ac:dyDescent="0.2">
      <c r="B562" s="7"/>
      <c r="C562" s="7"/>
      <c r="D562" s="3"/>
      <c r="E562" s="7"/>
      <c r="F562" s="7"/>
      <c r="G562" s="7"/>
    </row>
    <row r="563" spans="2:7" x14ac:dyDescent="0.2">
      <c r="B563" s="7"/>
      <c r="C563" s="7"/>
      <c r="D563" s="3"/>
      <c r="E563" s="7"/>
      <c r="F563" s="7"/>
      <c r="G563" s="7"/>
    </row>
    <row r="564" spans="2:7" x14ac:dyDescent="0.2">
      <c r="B564" s="7"/>
      <c r="C564" s="7"/>
      <c r="D564" s="3"/>
      <c r="E564" s="7"/>
      <c r="F564" s="7"/>
      <c r="G564" s="7"/>
    </row>
    <row r="565" spans="2:7" x14ac:dyDescent="0.2">
      <c r="B565" s="7"/>
      <c r="C565" s="7"/>
      <c r="D565" s="3"/>
      <c r="E565" s="7"/>
      <c r="F565" s="7"/>
      <c r="G565" s="7"/>
    </row>
    <row r="566" spans="2:7" x14ac:dyDescent="0.2">
      <c r="B566" s="7"/>
      <c r="C566" s="7"/>
      <c r="D566" s="3"/>
      <c r="E566" s="7"/>
      <c r="F566" s="7"/>
      <c r="G566" s="7"/>
    </row>
    <row r="567" spans="2:7" x14ac:dyDescent="0.2">
      <c r="B567" s="7"/>
      <c r="C567" s="7"/>
      <c r="D567" s="3"/>
      <c r="E567" s="7"/>
      <c r="F567" s="7"/>
      <c r="G567" s="7"/>
    </row>
    <row r="568" spans="2:7" x14ac:dyDescent="0.2">
      <c r="B568" s="7"/>
      <c r="C568" s="7"/>
      <c r="D568" s="3"/>
      <c r="E568" s="7"/>
      <c r="F568" s="7"/>
      <c r="G568" s="7"/>
    </row>
    <row r="569" spans="2:7" x14ac:dyDescent="0.2">
      <c r="B569" s="7"/>
      <c r="C569" s="7"/>
      <c r="D569" s="3"/>
      <c r="E569" s="7"/>
      <c r="F569" s="7"/>
      <c r="G569" s="7"/>
    </row>
    <row r="570" spans="2:7" x14ac:dyDescent="0.2">
      <c r="B570" s="7"/>
      <c r="C570" s="7"/>
      <c r="D570" s="3"/>
      <c r="E570" s="7"/>
      <c r="F570" s="7"/>
      <c r="G570" s="7"/>
    </row>
    <row r="571" spans="2:7" x14ac:dyDescent="0.2">
      <c r="B571" s="7"/>
      <c r="C571" s="7"/>
      <c r="D571" s="3"/>
      <c r="E571" s="7"/>
      <c r="F571" s="7"/>
      <c r="G571" s="7"/>
    </row>
    <row r="572" spans="2:7" x14ac:dyDescent="0.2">
      <c r="B572" s="7"/>
      <c r="C572" s="7"/>
      <c r="D572" s="3"/>
      <c r="E572" s="7"/>
      <c r="F572" s="7"/>
      <c r="G572" s="7"/>
    </row>
    <row r="573" spans="2:7" x14ac:dyDescent="0.2">
      <c r="B573" s="7"/>
      <c r="C573" s="7"/>
      <c r="D573" s="3"/>
      <c r="E573" s="7"/>
      <c r="F573" s="7"/>
      <c r="G573" s="7"/>
    </row>
    <row r="574" spans="2:7" x14ac:dyDescent="0.2">
      <c r="B574" s="7"/>
      <c r="C574" s="7"/>
      <c r="D574" s="3"/>
      <c r="E574" s="7"/>
      <c r="F574" s="7"/>
      <c r="G574" s="7"/>
    </row>
    <row r="575" spans="2:7" x14ac:dyDescent="0.2">
      <c r="B575" s="7"/>
      <c r="C575" s="7"/>
      <c r="D575" s="3"/>
      <c r="E575" s="7"/>
      <c r="F575" s="7"/>
      <c r="G575" s="7"/>
    </row>
    <row r="576" spans="2:7" x14ac:dyDescent="0.2">
      <c r="B576" s="7"/>
      <c r="C576" s="7"/>
      <c r="D576" s="3"/>
      <c r="E576" s="7"/>
      <c r="F576" s="7"/>
      <c r="G576" s="7"/>
    </row>
    <row r="577" spans="2:7" x14ac:dyDescent="0.2">
      <c r="B577" s="7"/>
      <c r="C577" s="7"/>
      <c r="D577" s="3"/>
      <c r="E577" s="7"/>
      <c r="F577" s="7"/>
      <c r="G577" s="7"/>
    </row>
    <row r="578" spans="2:7" x14ac:dyDescent="0.2">
      <c r="B578" s="7"/>
      <c r="C578" s="7"/>
      <c r="D578" s="3"/>
      <c r="E578" s="7"/>
      <c r="F578" s="7"/>
      <c r="G578" s="7"/>
    </row>
    <row r="579" spans="2:7" x14ac:dyDescent="0.2">
      <c r="B579" s="7"/>
      <c r="C579" s="7"/>
      <c r="D579" s="3"/>
      <c r="E579" s="7"/>
      <c r="F579" s="7"/>
      <c r="G579" s="7"/>
    </row>
    <row r="580" spans="2:7" x14ac:dyDescent="0.2">
      <c r="B580" s="7"/>
      <c r="C580" s="7"/>
      <c r="D580" s="3"/>
      <c r="E580" s="7"/>
      <c r="F580" s="7"/>
      <c r="G580" s="7"/>
    </row>
    <row r="581" spans="2:7" x14ac:dyDescent="0.2">
      <c r="B581" s="7"/>
      <c r="C581" s="7"/>
      <c r="D581" s="3"/>
      <c r="E581" s="7"/>
      <c r="F581" s="7"/>
      <c r="G581" s="7"/>
    </row>
    <row r="582" spans="2:7" x14ac:dyDescent="0.2">
      <c r="B582" s="7"/>
      <c r="C582" s="7"/>
      <c r="D582" s="3"/>
      <c r="E582" s="7"/>
      <c r="F582" s="7"/>
      <c r="G582" s="7"/>
    </row>
    <row r="583" spans="2:7" x14ac:dyDescent="0.2">
      <c r="B583" s="7"/>
      <c r="C583" s="7"/>
      <c r="D583" s="3"/>
      <c r="E583" s="7"/>
      <c r="F583" s="7"/>
      <c r="G583" s="7"/>
    </row>
    <row r="584" spans="2:7" x14ac:dyDescent="0.2">
      <c r="B584" s="7"/>
      <c r="C584" s="7"/>
      <c r="D584" s="3"/>
      <c r="E584" s="7"/>
      <c r="F584" s="7"/>
      <c r="G584" s="7"/>
    </row>
    <row r="585" spans="2:7" x14ac:dyDescent="0.2">
      <c r="B585" s="7"/>
      <c r="C585" s="7"/>
      <c r="D585" s="3"/>
      <c r="E585" s="7"/>
      <c r="F585" s="7"/>
      <c r="G585" s="7"/>
    </row>
    <row r="586" spans="2:7" x14ac:dyDescent="0.2">
      <c r="B586" s="7"/>
      <c r="C586" s="7"/>
      <c r="D586" s="3"/>
      <c r="E586" s="7"/>
      <c r="F586" s="7"/>
      <c r="G586" s="7"/>
    </row>
    <row r="587" spans="2:7" x14ac:dyDescent="0.2">
      <c r="B587" s="7"/>
      <c r="C587" s="7"/>
      <c r="D587" s="3"/>
      <c r="E587" s="7"/>
      <c r="F587" s="7"/>
      <c r="G587" s="7"/>
    </row>
    <row r="588" spans="2:7" x14ac:dyDescent="0.2">
      <c r="B588" s="7"/>
      <c r="C588" s="7"/>
      <c r="D588" s="3"/>
      <c r="E588" s="7"/>
      <c r="F588" s="7"/>
      <c r="G588" s="7"/>
    </row>
    <row r="589" spans="2:7" x14ac:dyDescent="0.2">
      <c r="B589" s="7"/>
      <c r="C589" s="7"/>
      <c r="D589" s="3"/>
      <c r="E589" s="7"/>
      <c r="F589" s="7"/>
      <c r="G589" s="7"/>
    </row>
    <row r="590" spans="2:7" x14ac:dyDescent="0.2">
      <c r="B590" s="7"/>
      <c r="C590" s="7"/>
      <c r="D590" s="3"/>
      <c r="E590" s="7"/>
      <c r="F590" s="7"/>
      <c r="G590" s="7"/>
    </row>
    <row r="591" spans="2:7" x14ac:dyDescent="0.2">
      <c r="B591" s="7"/>
      <c r="C591" s="7"/>
      <c r="D591" s="3"/>
      <c r="E591" s="7"/>
      <c r="F591" s="7"/>
      <c r="G591" s="7"/>
    </row>
    <row r="592" spans="2:7" x14ac:dyDescent="0.2">
      <c r="B592" s="7"/>
      <c r="C592" s="7"/>
      <c r="D592" s="3"/>
      <c r="E592" s="7"/>
      <c r="F592" s="7"/>
      <c r="G592" s="7"/>
    </row>
    <row r="593" spans="2:7" x14ac:dyDescent="0.2">
      <c r="B593" s="7"/>
      <c r="C593" s="7"/>
      <c r="D593" s="3"/>
      <c r="E593" s="7"/>
      <c r="F593" s="7"/>
      <c r="G593" s="7"/>
    </row>
    <row r="594" spans="2:7" x14ac:dyDescent="0.2">
      <c r="B594" s="7"/>
      <c r="C594" s="7"/>
      <c r="D594" s="3"/>
      <c r="E594" s="7"/>
      <c r="F594" s="7"/>
      <c r="G594" s="7"/>
    </row>
    <row r="595" spans="2:7" x14ac:dyDescent="0.2">
      <c r="B595" s="7"/>
      <c r="C595" s="7"/>
      <c r="D595" s="3"/>
      <c r="E595" s="7"/>
      <c r="F595" s="7"/>
      <c r="G595" s="7"/>
    </row>
    <row r="596" spans="2:7" x14ac:dyDescent="0.2">
      <c r="B596" s="7"/>
      <c r="C596" s="7"/>
      <c r="D596" s="3"/>
      <c r="E596" s="7"/>
      <c r="F596" s="7"/>
      <c r="G596" s="7"/>
    </row>
    <row r="597" spans="2:7" x14ac:dyDescent="0.2">
      <c r="B597" s="7"/>
      <c r="C597" s="7"/>
      <c r="D597" s="3"/>
      <c r="E597" s="7"/>
      <c r="F597" s="7"/>
      <c r="G597" s="7"/>
    </row>
    <row r="598" spans="2:7" x14ac:dyDescent="0.2">
      <c r="B598" s="7"/>
      <c r="C598" s="7"/>
      <c r="D598" s="3"/>
      <c r="E598" s="7"/>
      <c r="F598" s="7"/>
      <c r="G598" s="7"/>
    </row>
    <row r="599" spans="2:7" x14ac:dyDescent="0.2">
      <c r="B599" s="7"/>
      <c r="C599" s="7"/>
      <c r="D599" s="3"/>
      <c r="E599" s="7"/>
      <c r="F599" s="7"/>
      <c r="G599" s="7"/>
    </row>
    <row r="600" spans="2:7" x14ac:dyDescent="0.2">
      <c r="B600" s="7"/>
      <c r="C600" s="7"/>
      <c r="D600" s="3"/>
      <c r="E600" s="7"/>
      <c r="F600" s="7"/>
      <c r="G600" s="7"/>
    </row>
    <row r="601" spans="2:7" x14ac:dyDescent="0.2">
      <c r="B601" s="7"/>
      <c r="C601" s="7"/>
      <c r="D601" s="3"/>
      <c r="E601" s="7"/>
      <c r="F601" s="7"/>
      <c r="G601" s="7"/>
    </row>
    <row r="602" spans="2:7" x14ac:dyDescent="0.2">
      <c r="B602" s="7"/>
      <c r="C602" s="7"/>
      <c r="D602" s="3"/>
      <c r="E602" s="7"/>
      <c r="F602" s="7"/>
      <c r="G602" s="7"/>
    </row>
    <row r="603" spans="2:7" x14ac:dyDescent="0.2">
      <c r="B603" s="7"/>
      <c r="C603" s="7"/>
      <c r="D603" s="3"/>
      <c r="E603" s="7"/>
      <c r="F603" s="7"/>
      <c r="G603" s="7"/>
    </row>
    <row r="604" spans="2:7" x14ac:dyDescent="0.2">
      <c r="B604" s="7"/>
      <c r="C604" s="7"/>
      <c r="D604" s="3"/>
      <c r="E604" s="7"/>
      <c r="F604" s="7"/>
      <c r="G604" s="7"/>
    </row>
    <row r="605" spans="2:7" x14ac:dyDescent="0.2">
      <c r="B605" s="7"/>
      <c r="C605" s="7"/>
      <c r="D605" s="3"/>
      <c r="E605" s="7"/>
      <c r="F605" s="7"/>
      <c r="G605" s="7"/>
    </row>
    <row r="606" spans="2:7" x14ac:dyDescent="0.2">
      <c r="B606" s="7"/>
      <c r="C606" s="7"/>
      <c r="D606" s="3"/>
      <c r="E606" s="7"/>
      <c r="F606" s="7"/>
      <c r="G606" s="7"/>
    </row>
    <row r="607" spans="2:7" x14ac:dyDescent="0.2">
      <c r="B607" s="7"/>
      <c r="C607" s="7"/>
      <c r="D607" s="3"/>
      <c r="E607" s="7"/>
      <c r="F607" s="7"/>
      <c r="G607" s="7"/>
    </row>
    <row r="608" spans="2:7" x14ac:dyDescent="0.2">
      <c r="B608" s="7"/>
      <c r="C608" s="7"/>
      <c r="D608" s="3"/>
      <c r="E608" s="7"/>
      <c r="F608" s="7"/>
      <c r="G608" s="7"/>
    </row>
    <row r="609" spans="2:7" x14ac:dyDescent="0.2">
      <c r="B609" s="7"/>
      <c r="C609" s="7"/>
      <c r="D609" s="3"/>
      <c r="E609" s="7"/>
      <c r="F609" s="7"/>
      <c r="G609" s="7"/>
    </row>
    <row r="610" spans="2:7" x14ac:dyDescent="0.2">
      <c r="B610" s="7"/>
      <c r="C610" s="7"/>
      <c r="D610" s="3"/>
      <c r="E610" s="7"/>
      <c r="F610" s="7"/>
      <c r="G610" s="7"/>
    </row>
    <row r="611" spans="2:7" x14ac:dyDescent="0.2">
      <c r="B611" s="7"/>
      <c r="C611" s="7"/>
      <c r="D611" s="3"/>
      <c r="E611" s="7"/>
      <c r="F611" s="7"/>
      <c r="G611" s="7"/>
    </row>
    <row r="612" spans="2:7" x14ac:dyDescent="0.2">
      <c r="B612" s="7"/>
      <c r="C612" s="7"/>
      <c r="D612" s="3"/>
      <c r="E612" s="7"/>
      <c r="F612" s="7"/>
      <c r="G612" s="7"/>
    </row>
    <row r="613" spans="2:7" x14ac:dyDescent="0.2">
      <c r="B613" s="7"/>
      <c r="C613" s="7"/>
      <c r="D613" s="3"/>
      <c r="E613" s="7"/>
      <c r="F613" s="7"/>
      <c r="G613" s="7"/>
    </row>
    <row r="614" spans="2:7" x14ac:dyDescent="0.2">
      <c r="B614" s="7"/>
      <c r="C614" s="7"/>
      <c r="D614" s="3"/>
      <c r="E614" s="7"/>
      <c r="F614" s="7"/>
      <c r="G614" s="7"/>
    </row>
    <row r="615" spans="2:7" x14ac:dyDescent="0.2">
      <c r="B615" s="7"/>
      <c r="C615" s="7"/>
      <c r="D615" s="3"/>
      <c r="E615" s="7"/>
      <c r="F615" s="7"/>
      <c r="G615" s="7"/>
    </row>
    <row r="616" spans="2:7" x14ac:dyDescent="0.2">
      <c r="B616" s="7"/>
      <c r="C616" s="7"/>
      <c r="D616" s="3"/>
      <c r="E616" s="7"/>
      <c r="F616" s="7"/>
      <c r="G616" s="7"/>
    </row>
  </sheetData>
  <mergeCells count="8">
    <mergeCell ref="I28:J31"/>
    <mergeCell ref="I21:J22"/>
    <mergeCell ref="D6:G6"/>
    <mergeCell ref="A1:L1"/>
    <mergeCell ref="B6:C6"/>
    <mergeCell ref="A10:C10"/>
    <mergeCell ref="I12:J12"/>
    <mergeCell ref="A4:M5"/>
  </mergeCells>
  <conditionalFormatting sqref="B11">
    <cfRule type="cellIs" dxfId="0" priority="1" stopIfTrue="1" operator="greaterThan">
      <formula>2190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AFA36-E60A-4FA8-86CA-109A40999059}">
  <sheetPr>
    <pageSetUpPr fitToPage="1"/>
  </sheetPr>
  <dimension ref="A1:Q41"/>
  <sheetViews>
    <sheetView topLeftCell="A12" workbookViewId="0">
      <selection activeCell="B35" sqref="B35"/>
    </sheetView>
  </sheetViews>
  <sheetFormatPr baseColWidth="10" defaultColWidth="11.5703125" defaultRowHeight="14.25" x14ac:dyDescent="0.2"/>
  <cols>
    <col min="1" max="1" width="5" style="42" customWidth="1"/>
    <col min="2" max="2" width="11.5703125" style="42" customWidth="1"/>
    <col min="3" max="3" width="11.5703125" style="42"/>
    <col min="4" max="4" width="7.140625" style="42" customWidth="1"/>
    <col min="5" max="7" width="11.5703125" style="42"/>
    <col min="8" max="8" width="11.5703125" style="42" customWidth="1"/>
    <col min="9" max="13" width="11.5703125" style="42"/>
    <col min="14" max="14" width="8.85546875" style="42" customWidth="1"/>
    <col min="15" max="15" width="9" style="42" customWidth="1"/>
    <col min="16" max="16" width="8.5703125" style="42" customWidth="1"/>
    <col min="17" max="16384" width="11.5703125" style="42"/>
  </cols>
  <sheetData>
    <row r="1" spans="1:17" ht="31.7" customHeight="1" x14ac:dyDescent="0.2">
      <c r="A1" s="238" t="s">
        <v>57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</row>
    <row r="2" spans="1:17" ht="9" customHeight="1" x14ac:dyDescent="0.2">
      <c r="E2" s="41"/>
      <c r="F2" s="41"/>
      <c r="G2" s="41"/>
      <c r="H2" s="41"/>
      <c r="I2" s="41"/>
      <c r="J2" s="41"/>
      <c r="K2" s="41"/>
      <c r="L2" s="41"/>
      <c r="M2" s="41"/>
    </row>
    <row r="3" spans="1:17" ht="20.25" x14ac:dyDescent="0.2">
      <c r="A3" s="204" t="s">
        <v>50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</row>
    <row r="4" spans="1:17" ht="20.25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7" ht="21" thickBot="1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1:17" ht="27" thickBot="1" x14ac:dyDescent="0.25">
      <c r="B6" s="216" t="s">
        <v>31</v>
      </c>
      <c r="C6" s="217"/>
      <c r="D6" s="46"/>
      <c r="E6" s="47"/>
      <c r="F6" s="47"/>
      <c r="G6" s="48"/>
      <c r="H6" s="48"/>
      <c r="I6" s="48"/>
      <c r="J6" s="48"/>
      <c r="K6" s="48"/>
      <c r="L6" s="49"/>
      <c r="M6" s="41"/>
    </row>
    <row r="7" spans="1:17" ht="27" thickBot="1" x14ac:dyDescent="0.25">
      <c r="B7" s="3"/>
      <c r="C7" s="3"/>
      <c r="D7" s="3"/>
      <c r="E7" s="3"/>
      <c r="F7" s="41"/>
      <c r="G7" s="41"/>
      <c r="H7" s="41"/>
      <c r="I7" s="41"/>
      <c r="J7" s="41"/>
      <c r="K7" s="41"/>
      <c r="L7" s="41"/>
      <c r="M7" s="41"/>
    </row>
    <row r="8" spans="1:17" ht="31.7" customHeight="1" thickBot="1" x14ac:dyDescent="0.25">
      <c r="B8" s="216" t="s">
        <v>32</v>
      </c>
      <c r="C8" s="218"/>
      <c r="D8" s="217"/>
      <c r="E8" s="46"/>
      <c r="F8" s="48"/>
      <c r="G8" s="49"/>
      <c r="H8" s="41"/>
      <c r="I8" s="219" t="s">
        <v>37</v>
      </c>
      <c r="J8" s="220"/>
      <c r="K8" s="221"/>
      <c r="L8" s="51"/>
      <c r="M8" s="48"/>
      <c r="N8" s="52"/>
      <c r="O8" s="52"/>
      <c r="P8" s="53"/>
    </row>
    <row r="9" spans="1:17" ht="31.7" customHeight="1" thickBot="1" x14ac:dyDescent="0.25">
      <c r="B9" s="44" t="s">
        <v>33</v>
      </c>
      <c r="C9" s="50"/>
      <c r="D9" s="45"/>
      <c r="E9" s="54"/>
      <c r="F9" s="48"/>
      <c r="G9" s="49"/>
      <c r="H9" s="41"/>
      <c r="I9" s="219" t="s">
        <v>38</v>
      </c>
      <c r="J9" s="220"/>
      <c r="K9" s="221"/>
      <c r="L9" s="55"/>
      <c r="M9" s="48"/>
      <c r="N9" s="52"/>
      <c r="O9" s="52"/>
      <c r="P9" s="53"/>
    </row>
    <row r="10" spans="1:17" ht="31.7" customHeight="1" thickBot="1" x14ac:dyDescent="0.25">
      <c r="B10" s="44" t="s">
        <v>34</v>
      </c>
      <c r="C10" s="50"/>
      <c r="D10" s="45"/>
      <c r="E10" s="54"/>
      <c r="F10" s="48"/>
      <c r="G10" s="49"/>
      <c r="H10" s="41"/>
      <c r="I10" s="219" t="s">
        <v>39</v>
      </c>
      <c r="J10" s="220"/>
      <c r="K10" s="220"/>
      <c r="L10" s="56" t="s">
        <v>40</v>
      </c>
      <c r="M10" s="56" t="s">
        <v>41</v>
      </c>
      <c r="N10" s="57" t="s">
        <v>42</v>
      </c>
      <c r="O10" s="58" t="s">
        <v>43</v>
      </c>
      <c r="P10" s="59"/>
    </row>
    <row r="11" spans="1:17" ht="31.7" customHeight="1" thickBot="1" x14ac:dyDescent="0.25">
      <c r="B11" s="44" t="s">
        <v>35</v>
      </c>
      <c r="C11" s="50"/>
      <c r="D11" s="45"/>
      <c r="E11" s="54"/>
      <c r="F11" s="48"/>
      <c r="G11" s="49"/>
      <c r="H11" s="41"/>
      <c r="I11" s="230" t="s">
        <v>44</v>
      </c>
      <c r="J11" s="232"/>
      <c r="K11" s="233"/>
      <c r="L11" s="233"/>
      <c r="M11" s="233"/>
      <c r="N11" s="233"/>
      <c r="O11" s="233"/>
      <c r="P11" s="234"/>
    </row>
    <row r="12" spans="1:17" ht="31.7" customHeight="1" thickBot="1" x14ac:dyDescent="0.25">
      <c r="B12" s="44" t="s">
        <v>36</v>
      </c>
      <c r="C12" s="50"/>
      <c r="D12" s="45"/>
      <c r="E12" s="54"/>
      <c r="F12" s="48"/>
      <c r="G12" s="49"/>
      <c r="H12" s="41"/>
      <c r="I12" s="231"/>
      <c r="J12" s="235"/>
      <c r="K12" s="236"/>
      <c r="L12" s="236"/>
      <c r="M12" s="236"/>
      <c r="N12" s="236"/>
      <c r="O12" s="236"/>
      <c r="P12" s="237"/>
    </row>
    <row r="13" spans="1:17" ht="26.25" x14ac:dyDescent="0.2">
      <c r="E13" s="41"/>
      <c r="F13" s="41"/>
      <c r="G13" s="41"/>
      <c r="H13" s="41"/>
      <c r="I13" s="41"/>
      <c r="J13" s="41"/>
      <c r="K13" s="41"/>
      <c r="L13" s="41"/>
      <c r="M13" s="41"/>
    </row>
    <row r="14" spans="1:17" ht="15" thickBot="1" x14ac:dyDescent="0.25"/>
    <row r="15" spans="1:17" ht="15" thickBot="1" x14ac:dyDescent="0.25"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</row>
    <row r="16" spans="1:17" ht="39" thickBot="1" x14ac:dyDescent="0.25">
      <c r="B16" s="63"/>
      <c r="C16" s="64"/>
      <c r="D16" s="64"/>
      <c r="E16" s="65" t="s">
        <v>0</v>
      </c>
      <c r="F16" s="66" t="s">
        <v>1</v>
      </c>
      <c r="G16" s="66" t="s">
        <v>2</v>
      </c>
      <c r="H16" s="67" t="s">
        <v>3</v>
      </c>
      <c r="I16" s="68"/>
      <c r="J16" s="65" t="s">
        <v>4</v>
      </c>
      <c r="K16" s="66" t="s">
        <v>1</v>
      </c>
      <c r="L16" s="66" t="s">
        <v>2</v>
      </c>
      <c r="M16" s="67" t="s">
        <v>3</v>
      </c>
      <c r="N16" s="69"/>
      <c r="O16" s="239" t="s">
        <v>54</v>
      </c>
      <c r="P16" s="240"/>
    </row>
    <row r="17" spans="2:16" ht="15" thickBot="1" x14ac:dyDescent="0.25">
      <c r="B17" s="222" t="s">
        <v>5</v>
      </c>
      <c r="C17" s="223"/>
      <c r="D17" s="223"/>
      <c r="E17" s="98">
        <f>'Service public'!D9</f>
        <v>211</v>
      </c>
      <c r="F17" s="98">
        <f>'Service public'!E9</f>
        <v>0</v>
      </c>
      <c r="G17" s="98">
        <f>'Service public'!F9</f>
        <v>7</v>
      </c>
      <c r="H17" s="98">
        <f>'Service public'!G9</f>
        <v>1</v>
      </c>
      <c r="I17" s="70"/>
      <c r="J17" s="98">
        <f>'Service public'!I9</f>
        <v>158.25</v>
      </c>
      <c r="K17" s="98">
        <f>'Service public'!J9</f>
        <v>0</v>
      </c>
      <c r="L17" s="98">
        <f>'Service public'!K9</f>
        <v>5</v>
      </c>
      <c r="M17" s="98">
        <f>'Service public'!L9</f>
        <v>8.25</v>
      </c>
      <c r="N17" s="69"/>
    </row>
    <row r="18" spans="2:16" ht="15.75" thickTop="1" thickBot="1" x14ac:dyDescent="0.25">
      <c r="B18" s="224" t="s">
        <v>6</v>
      </c>
      <c r="C18" s="225"/>
      <c r="D18" s="225"/>
      <c r="E18" s="99">
        <f>(F18*360)+(G18*30)+H18</f>
        <v>0</v>
      </c>
      <c r="F18" s="100">
        <v>0</v>
      </c>
      <c r="G18" s="101">
        <v>0</v>
      </c>
      <c r="H18" s="102">
        <v>0</v>
      </c>
      <c r="I18" s="70"/>
      <c r="J18" s="98">
        <f>E18</f>
        <v>0</v>
      </c>
      <c r="K18" s="106">
        <f>F18</f>
        <v>0</v>
      </c>
      <c r="L18" s="106">
        <f>G18</f>
        <v>0</v>
      </c>
      <c r="M18" s="107">
        <f>H18</f>
        <v>0</v>
      </c>
      <c r="N18" s="69"/>
    </row>
    <row r="19" spans="2:16" ht="15" thickBot="1" x14ac:dyDescent="0.25">
      <c r="B19" s="226" t="s">
        <v>7</v>
      </c>
      <c r="C19" s="227"/>
      <c r="D19" s="227"/>
      <c r="E19" s="103">
        <f>SUM(E17:E18)</f>
        <v>211</v>
      </c>
      <c r="F19" s="104">
        <f>SUM(F17:F18)+IF(SUM(G17:G18)&lt;12,0,1)</f>
        <v>0</v>
      </c>
      <c r="G19" s="104">
        <f>IF(SUM(G17:G18)&lt;12,SUM(G17:G18),SUM(G17:G18)-12)</f>
        <v>7</v>
      </c>
      <c r="H19" s="105">
        <f>SUM(H17:H18)</f>
        <v>1</v>
      </c>
      <c r="I19" s="71"/>
      <c r="J19" s="103">
        <f>SUM(J17:J18)</f>
        <v>158.25</v>
      </c>
      <c r="K19" s="108">
        <f>SUM(K17:K18)+IF(SUM(L17:L18)&lt;12,0,1)</f>
        <v>0</v>
      </c>
      <c r="L19" s="108">
        <f>IF(SUM(L17:L18)&lt;12,SUM(L17:L18),SUM(L17:L18)-12)</f>
        <v>5</v>
      </c>
      <c r="M19" s="109">
        <f>SUM(M17:M18)</f>
        <v>8.25</v>
      </c>
      <c r="N19" s="69"/>
    </row>
    <row r="20" spans="2:16" ht="15" thickBot="1" x14ac:dyDescent="0.25"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4"/>
    </row>
    <row r="22" spans="2:16" ht="15" thickBot="1" x14ac:dyDescent="0.25"/>
    <row r="23" spans="2:16" ht="15" thickBot="1" x14ac:dyDescent="0.25"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7"/>
    </row>
    <row r="24" spans="2:16" ht="39" thickBot="1" x14ac:dyDescent="0.25">
      <c r="B24" s="78"/>
      <c r="C24" s="64"/>
      <c r="D24" s="64"/>
      <c r="E24" s="79" t="s">
        <v>0</v>
      </c>
      <c r="F24" s="80" t="s">
        <v>1</v>
      </c>
      <c r="G24" s="80" t="s">
        <v>2</v>
      </c>
      <c r="H24" s="81" t="s">
        <v>3</v>
      </c>
      <c r="I24" s="68"/>
      <c r="J24" s="79" t="s">
        <v>8</v>
      </c>
      <c r="K24" s="80" t="s">
        <v>1</v>
      </c>
      <c r="L24" s="80" t="s">
        <v>2</v>
      </c>
      <c r="M24" s="81" t="s">
        <v>3</v>
      </c>
      <c r="N24" s="82"/>
      <c r="O24" s="241" t="s">
        <v>55</v>
      </c>
      <c r="P24" s="242"/>
    </row>
    <row r="25" spans="2:16" ht="15" thickBot="1" x14ac:dyDescent="0.25">
      <c r="B25" s="228" t="s">
        <v>5</v>
      </c>
      <c r="C25" s="223"/>
      <c r="D25" s="223"/>
      <c r="E25" s="110">
        <f>'Service privé'!D10</f>
        <v>299.57142857142856</v>
      </c>
      <c r="F25" s="110">
        <f>'Service privé'!E10</f>
        <v>0</v>
      </c>
      <c r="G25" s="110">
        <f>'Service privé'!F10</f>
        <v>9</v>
      </c>
      <c r="H25" s="110">
        <f>'Service privé'!G10</f>
        <v>29.571428571428555</v>
      </c>
      <c r="I25" s="70"/>
      <c r="J25" s="110">
        <f>'Service privé'!I10</f>
        <v>149.78571428571428</v>
      </c>
      <c r="K25" s="110">
        <f>'Service privé'!J10</f>
        <v>0</v>
      </c>
      <c r="L25" s="110">
        <f>'Service privé'!K10</f>
        <v>4</v>
      </c>
      <c r="M25" s="110">
        <f>'Service privé'!L10</f>
        <v>29.785714285714278</v>
      </c>
      <c r="N25" s="82"/>
    </row>
    <row r="26" spans="2:16" ht="15.75" thickTop="1" thickBot="1" x14ac:dyDescent="0.25">
      <c r="B26" s="229" t="s">
        <v>6</v>
      </c>
      <c r="C26" s="225"/>
      <c r="D26" s="225"/>
      <c r="E26" s="111">
        <f>E18</f>
        <v>0</v>
      </c>
      <c r="F26" s="112">
        <f>F18</f>
        <v>0</v>
      </c>
      <c r="G26" s="113">
        <f>G18</f>
        <v>0</v>
      </c>
      <c r="H26" s="114">
        <f>H18</f>
        <v>0</v>
      </c>
      <c r="I26" s="70"/>
      <c r="J26" s="110">
        <f>E18</f>
        <v>0</v>
      </c>
      <c r="K26" s="118">
        <f>F18</f>
        <v>0</v>
      </c>
      <c r="L26" s="118">
        <f>G18</f>
        <v>0</v>
      </c>
      <c r="M26" s="119">
        <f>H18</f>
        <v>0</v>
      </c>
      <c r="N26" s="83"/>
    </row>
    <row r="27" spans="2:16" ht="15" thickBot="1" x14ac:dyDescent="0.25">
      <c r="B27" s="214" t="s">
        <v>7</v>
      </c>
      <c r="C27" s="215"/>
      <c r="D27" s="215"/>
      <c r="E27" s="115">
        <f>SUM(E25:E26)</f>
        <v>299.57142857142856</v>
      </c>
      <c r="F27" s="116">
        <f>SUM(F25:F26)+IF(SUM(G25:G26)&lt;12,0,1)</f>
        <v>0</v>
      </c>
      <c r="G27" s="116">
        <f>IF(SUM(G25:G26)&lt;12,SUM(G25:G26),SUM(G25:G26)-12)</f>
        <v>9</v>
      </c>
      <c r="H27" s="117">
        <f>SUM(H25:H26)</f>
        <v>29.571428571428555</v>
      </c>
      <c r="I27" s="84"/>
      <c r="J27" s="115">
        <f>SUM(J25:J26)</f>
        <v>149.78571428571428</v>
      </c>
      <c r="K27" s="120">
        <f>SUM(K25:K26)+IF(SUM(L25:L26)&lt;12,0,1)</f>
        <v>0</v>
      </c>
      <c r="L27" s="120">
        <f>IF(SUM(L25:L26)&lt;12,SUM(L25:L26),SUM(L25:L26)-12)</f>
        <v>4</v>
      </c>
      <c r="M27" s="121">
        <f>SUM(M25:M26)</f>
        <v>29.785714285714278</v>
      </c>
      <c r="N27" s="83"/>
    </row>
    <row r="28" spans="2:16" ht="15" thickBot="1" x14ac:dyDescent="0.25">
      <c r="B28" s="85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7"/>
    </row>
    <row r="30" spans="2:16" ht="15" thickBot="1" x14ac:dyDescent="0.25"/>
    <row r="31" spans="2:16" x14ac:dyDescent="0.2">
      <c r="B31" s="88"/>
      <c r="C31" s="89"/>
      <c r="D31" s="89"/>
      <c r="E31" s="89"/>
      <c r="F31" s="89"/>
      <c r="G31" s="89"/>
      <c r="H31" s="89"/>
      <c r="I31" s="89"/>
      <c r="J31" s="89"/>
      <c r="K31" s="88"/>
      <c r="L31" s="89"/>
      <c r="M31" s="89"/>
      <c r="N31" s="90"/>
    </row>
    <row r="32" spans="2:16" x14ac:dyDescent="0.2">
      <c r="B32" s="91" t="s">
        <v>45</v>
      </c>
      <c r="C32" s="92"/>
      <c r="D32" s="92"/>
      <c r="E32" s="92"/>
      <c r="F32" s="92"/>
      <c r="G32" s="92"/>
      <c r="H32" s="92"/>
      <c r="I32" s="92"/>
      <c r="J32" s="92"/>
      <c r="K32" s="91" t="s">
        <v>52</v>
      </c>
      <c r="L32" s="92"/>
      <c r="M32" s="92"/>
      <c r="N32" s="93"/>
    </row>
    <row r="33" spans="2:14" x14ac:dyDescent="0.2">
      <c r="B33" s="91"/>
      <c r="C33" s="92"/>
      <c r="D33" s="92"/>
      <c r="E33" s="92"/>
      <c r="F33" s="92"/>
      <c r="G33" s="92"/>
      <c r="H33" s="92"/>
      <c r="I33" s="92"/>
      <c r="J33" s="92"/>
      <c r="K33" s="91" t="s">
        <v>53</v>
      </c>
      <c r="L33" s="92"/>
      <c r="M33" s="92"/>
      <c r="N33" s="93"/>
    </row>
    <row r="34" spans="2:14" x14ac:dyDescent="0.2">
      <c r="B34" s="91" t="s">
        <v>76</v>
      </c>
      <c r="C34" s="92"/>
      <c r="D34" s="92"/>
      <c r="E34" s="92"/>
      <c r="F34" s="92"/>
      <c r="G34" s="92"/>
      <c r="H34" s="92"/>
      <c r="I34" s="92"/>
      <c r="J34" s="92"/>
      <c r="K34" s="91"/>
      <c r="L34" s="92"/>
      <c r="M34" s="92"/>
      <c r="N34" s="93"/>
    </row>
    <row r="35" spans="2:14" x14ac:dyDescent="0.2">
      <c r="B35" s="91"/>
      <c r="C35" s="92"/>
      <c r="D35" s="92"/>
      <c r="E35" s="92"/>
      <c r="F35" s="92"/>
      <c r="G35" s="92"/>
      <c r="H35" s="92"/>
      <c r="I35" s="92"/>
      <c r="J35" s="92"/>
      <c r="K35" s="91" t="s">
        <v>49</v>
      </c>
      <c r="L35" s="92"/>
      <c r="M35" s="92"/>
      <c r="N35" s="93"/>
    </row>
    <row r="36" spans="2:14" x14ac:dyDescent="0.2">
      <c r="B36" s="91"/>
      <c r="C36" s="92"/>
      <c r="D36" s="92" t="s">
        <v>46</v>
      </c>
      <c r="E36" s="92"/>
      <c r="F36" s="92" t="s">
        <v>47</v>
      </c>
      <c r="G36" s="92"/>
      <c r="H36" s="94" t="s">
        <v>48</v>
      </c>
      <c r="I36" s="92"/>
      <c r="J36" s="92"/>
      <c r="K36" s="91"/>
      <c r="L36" s="92"/>
      <c r="M36" s="92"/>
      <c r="N36" s="93"/>
    </row>
    <row r="37" spans="2:14" x14ac:dyDescent="0.2">
      <c r="B37" s="91"/>
      <c r="C37" s="92"/>
      <c r="D37" s="92"/>
      <c r="E37" s="92"/>
      <c r="F37" s="92"/>
      <c r="G37" s="92"/>
      <c r="H37" s="92"/>
      <c r="I37" s="92"/>
      <c r="J37" s="92"/>
      <c r="K37" s="91"/>
      <c r="L37" s="92"/>
      <c r="M37" s="92"/>
      <c r="N37" s="93"/>
    </row>
    <row r="38" spans="2:14" x14ac:dyDescent="0.2">
      <c r="B38" s="91"/>
      <c r="C38" s="92"/>
      <c r="D38" s="92"/>
      <c r="E38" s="92"/>
      <c r="F38" s="92"/>
      <c r="G38" s="92"/>
      <c r="H38" s="92"/>
      <c r="I38" s="92"/>
      <c r="J38" s="92"/>
      <c r="K38" s="91"/>
      <c r="L38" s="92"/>
      <c r="M38" s="92"/>
      <c r="N38" s="93"/>
    </row>
    <row r="39" spans="2:14" x14ac:dyDescent="0.2">
      <c r="B39" s="91" t="s">
        <v>51</v>
      </c>
      <c r="C39" s="92"/>
      <c r="D39" s="92"/>
      <c r="E39" s="92"/>
      <c r="F39" s="92"/>
      <c r="G39" s="92"/>
      <c r="H39" s="92"/>
      <c r="I39" s="92"/>
      <c r="J39" s="92"/>
      <c r="K39" s="91"/>
      <c r="L39" s="92"/>
      <c r="M39" s="92"/>
      <c r="N39" s="93"/>
    </row>
    <row r="40" spans="2:14" x14ac:dyDescent="0.2">
      <c r="B40" s="91"/>
      <c r="C40" s="92"/>
      <c r="D40" s="92"/>
      <c r="E40" s="92"/>
      <c r="F40" s="92"/>
      <c r="G40" s="92"/>
      <c r="H40" s="92"/>
      <c r="I40" s="92"/>
      <c r="J40" s="92"/>
      <c r="K40" s="91"/>
      <c r="L40" s="92"/>
      <c r="M40" s="92"/>
      <c r="N40" s="93"/>
    </row>
    <row r="41" spans="2:14" ht="15" thickBot="1" x14ac:dyDescent="0.25">
      <c r="B41" s="95"/>
      <c r="C41" s="96"/>
      <c r="D41" s="96"/>
      <c r="E41" s="96"/>
      <c r="F41" s="96"/>
      <c r="G41" s="96"/>
      <c r="H41" s="96"/>
      <c r="I41" s="96"/>
      <c r="J41" s="96"/>
      <c r="K41" s="95"/>
      <c r="L41" s="96"/>
      <c r="M41" s="96"/>
      <c r="N41" s="97"/>
    </row>
  </sheetData>
  <mergeCells count="17">
    <mergeCell ref="A1:P1"/>
    <mergeCell ref="O16:P16"/>
    <mergeCell ref="O24:P24"/>
    <mergeCell ref="B27:D27"/>
    <mergeCell ref="A3:Q3"/>
    <mergeCell ref="B6:C6"/>
    <mergeCell ref="B8:D8"/>
    <mergeCell ref="I8:K8"/>
    <mergeCell ref="I9:K9"/>
    <mergeCell ref="I10:K10"/>
    <mergeCell ref="B17:D17"/>
    <mergeCell ref="B18:D18"/>
    <mergeCell ref="B19:D19"/>
    <mergeCell ref="B25:D25"/>
    <mergeCell ref="B26:D26"/>
    <mergeCell ref="I11:I12"/>
    <mergeCell ref="J11:P12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db8f51d-a4ca-4010-96fe-cdb2de57f60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47EFB0BD507C4CADB65C49CF23F0F8" ma:contentTypeVersion="10" ma:contentTypeDescription="Crée un document." ma:contentTypeScope="" ma:versionID="e3db6b19bd6cb494e932ca0009f6bac6">
  <xsd:schema xmlns:xsd="http://www.w3.org/2001/XMLSchema" xmlns:xs="http://www.w3.org/2001/XMLSchema" xmlns:p="http://schemas.microsoft.com/office/2006/metadata/properties" xmlns:ns3="cdb8f51d-a4ca-4010-96fe-cdb2de57f605" xmlns:ns4="b8decf47-9aea-4ae6-9439-6430ad182def" targetNamespace="http://schemas.microsoft.com/office/2006/metadata/properties" ma:root="true" ma:fieldsID="925e08e2efe960075609cab9b96476b0" ns3:_="" ns4:_="">
    <xsd:import namespace="cdb8f51d-a4ca-4010-96fe-cdb2de57f605"/>
    <xsd:import namespace="b8decf47-9aea-4ae6-9439-6430ad182de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b8f51d-a4ca-4010-96fe-cdb2de57f6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decf47-9aea-4ae6-9439-6430ad182de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1CC637-5968-41D7-9848-73F7A8C8B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1907EA-66C4-4E82-B51F-59DB6BDDBD3B}">
  <ds:schemaRefs>
    <ds:schemaRef ds:uri="cdb8f51d-a4ca-4010-96fe-cdb2de57f605"/>
    <ds:schemaRef ds:uri="http://www.w3.org/XML/1998/namespace"/>
    <ds:schemaRef ds:uri="b8decf47-9aea-4ae6-9439-6430ad182def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41E82D1-7077-475A-BC8C-2A4AB0F4E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b8f51d-a4ca-4010-96fe-cdb2de57f605"/>
    <ds:schemaRef ds:uri="b8decf47-9aea-4ae6-9439-6430ad182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NOTICE</vt:lpstr>
      <vt:lpstr>Service public</vt:lpstr>
      <vt:lpstr>Service privé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carrieres2-ref</dc:creator>
  <cp:lastModifiedBy>FAURE</cp:lastModifiedBy>
  <cp:lastPrinted>2023-08-07T13:43:15Z</cp:lastPrinted>
  <dcterms:created xsi:type="dcterms:W3CDTF">2023-07-31T07:49:18Z</dcterms:created>
  <dcterms:modified xsi:type="dcterms:W3CDTF">2025-09-12T03:05:32Z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0x0101004D47EFB0BD507C4CADB65C49CF23F0F8</vt:lpwstr>
  </property>
</Properties>
</file>